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<sst xmlns="http://schemas.openxmlformats.org/spreadsheetml/2006/main" count="1713" uniqueCount="490">
  <si>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</si>
  <si>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</si>
  <si>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</si>
  <si>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</si>
  <si>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</si>
  <si>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</si>
  <si>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</si>
  <si>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</si>
  <si>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</si>
  <si>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</si>
  <si>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</si>
  <si>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</si>
  <si>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</si>
  <si>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</si>
  <si>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</si>
  <si>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</si>
  <si>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</si>
  <si>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</si>
  <si>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</si>
  <si>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</si>
  <si>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</si>
  <si>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</si>
  <si>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</si>
  <si>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</si>
  <si>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</si>
  <si>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</si>
  <si>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</si>
  <si>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</si>
  <si>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</si>
  <si>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</si>
  <si>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</si>
  <si>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</si>
  <si>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</si>
  <si>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</si>
  <si>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</si>
  <si>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</si>
  <si>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</si>
  <si>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</si>
  <si>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</si>
  <si>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</si>
  <si>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</si>
  <si>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</si>
  <si>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</si>
  <si>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</si>
  <si>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</si>
  <si>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</si>
  <si>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</si>
  <si>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</si>
  <si>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</si>
  <si>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</si>
  <si>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</si>
  <si>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</si>
  <si>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</si>
  <si>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</si>
  <si>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</si>
  <si>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</si>
  <si>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</si>
  <si>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</si>
  <si>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</si>
  <si>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</si>
  <si>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</si>
  <si>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</si>
  <si>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</si>
  <si>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</si>
  <si>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</si>
  <si>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</si>
  <si>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</si>
  <si>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</si>
  <si>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</si>
  <si>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121001</t>
  </si>
  <si>
    <t>嵩明县自然资源局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</si>
  <si>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</si>
  <si>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</si>
  <si>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</si>
  <si>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</si>
  <si>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</si>
  <si>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</si>
  <si>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</si>
  <si>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</si>
  <si>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</si>
  <si>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</si>
  <si>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</si>
  <si>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</si>
  <si>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</si>
  <si>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</si>
  <si>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</si>
  <si>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</si>
  <si>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</si>
  <si>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</si>
  <si>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</si>
  <si>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</si>
  <si>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</si>
  <si>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</si>
  <si>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</si>
  <si>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</si>
  <si>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</si>
  <si>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</si>
  <si>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</si>
  <si>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</si>
  <si>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</si>
  <si>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</si>
  <si>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</si>
  <si>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</si>
  <si>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</si>
  <si>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</si>
  <si>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</si>
  <si>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</si>
  <si>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</si>
  <si>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</si>
  <si>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</si>
  <si>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</si>
  <si>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</si>
  <si>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</si>
  <si>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</si>
  <si>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</si>
  <si>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</si>
  <si>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</si>
  <si>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</si>
  <si>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</si>
  <si>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</si>
  <si>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</si>
  <si>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</si>
  <si>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</si>
  <si>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</si>
  <si>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2120801</t>
  </si>
  <si>
    <t>征地和拆迁补偿支出</t>
  </si>
  <si>
    <t>220</t>
  </si>
  <si>
    <t>自然资源海洋气象等支出</t>
  </si>
  <si>
    <t>22001</t>
  </si>
  <si>
    <t>自然资源事务</t>
  </si>
  <si>
    <t>2200101</t>
  </si>
  <si>
    <t>行政运行</t>
  </si>
  <si>
    <t>2200104</t>
  </si>
  <si>
    <t>自然资源规划及管理</t>
  </si>
  <si>
    <t>2200106</t>
  </si>
  <si>
    <t>自然资源利用与保护</t>
  </si>
  <si>
    <t>2200109</t>
  </si>
  <si>
    <t>自然资源调查与确权登记</t>
  </si>
  <si>
    <t>2200114</t>
  </si>
  <si>
    <t>地质勘查与矿产资源管理</t>
  </si>
  <si>
    <t>2200150</t>
  </si>
  <si>
    <t>事业运行</t>
  </si>
  <si>
    <t>221</t>
  </si>
  <si>
    <t>住房保障支出</t>
  </si>
  <si>
    <t>22102</t>
  </si>
  <si>
    <t>住房改革支出</t>
  </si>
  <si>
    <t>2210201</t>
  </si>
  <si>
    <t>住房公积金</t>
  </si>
  <si>
    <t>224</t>
  </si>
  <si>
    <t>灾害防治及应急管理支出</t>
  </si>
  <si>
    <t>22406</t>
  </si>
  <si>
    <t>自然灾害防治</t>
  </si>
  <si>
    <t>2240601</t>
  </si>
  <si>
    <t>地质灾害防治</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</si>
  <si>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</si>
  <si>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</si>
  <si>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</si>
  <si>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</si>
  <si>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</si>
  <si>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</si>
  <si>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</si>
  <si>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</si>
  <si>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</si>
  <si>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</si>
  <si>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</si>
  <si>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</si>
  <si>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</si>
  <si>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</si>
  <si>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</si>
  <si>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</si>
  <si>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</si>
  <si>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</si>
  <si>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</si>
  <si>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</si>
  <si>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</si>
  <si>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</si>
  <si>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</si>
  <si>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</si>
  <si>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</si>
  <si>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</si>
  <si>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</si>
  <si>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</si>
  <si>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</si>
  <si>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</si>
  <si>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</si>
  <si>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</si>
  <si>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</si>
  <si>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</si>
  <si>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</si>
  <si>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</si>
  <si>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</si>
  <si>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</si>
  <si>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</si>
  <si>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</si>
  <si>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</si>
  <si>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</si>
  <si>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</si>
  <si>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</si>
  <si>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</si>
  <si>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</si>
  <si>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</si>
  <si>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</si>
  <si>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</si>
  <si>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</si>
  <si>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</si>
  <si>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</si>
  <si>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</si>
  <si>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</si>
  <si>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</si>
  <si>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</si>
  <si>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</si>
  <si>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</si>
  <si>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</si>
  <si>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</si>
  <si>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</si>
  <si>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</si>
  <si>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</si>
  <si>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</si>
  <si>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</si>
  <si>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530127210000000017595</t>
  </si>
  <si>
    <t>行政人员支出工资</t>
  </si>
  <si>
    <t>30101</t>
  </si>
  <si>
    <t>基本工资</t>
  </si>
  <si>
    <t>30102</t>
  </si>
  <si>
    <t>津贴补贴</t>
  </si>
  <si>
    <t>30103</t>
  </si>
  <si>
    <t>奖金</t>
  </si>
  <si>
    <t>530127210000000017597</t>
  </si>
  <si>
    <t>社会保障缴费</t>
  </si>
  <si>
    <t>30108</t>
  </si>
  <si>
    <t>机关事业单位基本养老保险缴费</t>
  </si>
  <si>
    <t>30110</t>
  </si>
  <si>
    <t>职工基本医疗保险缴费</t>
  </si>
  <si>
    <t>30111</t>
  </si>
  <si>
    <t>公务员医疗补助缴费</t>
  </si>
  <si>
    <t>30112</t>
  </si>
  <si>
    <t>其他社会保障缴费</t>
  </si>
  <si>
    <t>530127210000000017598</t>
  </si>
  <si>
    <t>30113</t>
  </si>
  <si>
    <t>530127210000000017601</t>
  </si>
  <si>
    <t>公车购置及运维费</t>
  </si>
  <si>
    <t>30231</t>
  </si>
  <si>
    <t>公务用车运行维护费</t>
  </si>
  <si>
    <t>530127210000000017602</t>
  </si>
  <si>
    <t>公务交通补贴</t>
  </si>
  <si>
    <t>30239</t>
  </si>
  <si>
    <t>其他交通费用</t>
  </si>
  <si>
    <t>530127210000000017603</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</si>
  <si>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</si>
  <si>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</si>
  <si>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</si>
  <si>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</si>
  <si>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</si>
  <si>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</si>
  <si>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</si>
  <si>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</si>
  <si>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</si>
  <si>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</si>
  <si>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</si>
  <si>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</si>
  <si>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</si>
  <si>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</si>
  <si>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</si>
  <si>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</si>
  <si>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</si>
  <si>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530127231100001480194</t>
  </si>
  <si>
    <t>行政人员绩效奖励</t>
  </si>
  <si>
    <t>530127231100001480196</t>
  </si>
  <si>
    <t>离退休人员支出</t>
  </si>
  <si>
    <t>30305</t>
  </si>
  <si>
    <t>生活补助</t>
  </si>
  <si>
    <t>530127241100002319816</t>
  </si>
  <si>
    <t>工会经费</t>
  </si>
  <si>
    <t>30228</t>
  </si>
  <si>
    <t>530127241100002551076</t>
  </si>
  <si>
    <t>30217</t>
  </si>
  <si>
    <t>530127251100003844617</t>
  </si>
  <si>
    <t>事业人员支出工资</t>
  </si>
  <si>
    <t>30107</t>
  </si>
  <si>
    <t>绩效工资</t>
  </si>
  <si>
    <t>预算05-1表</t>
  </si>
  <si>
    <t>项目分类</t>
  </si>
  <si>
    <t>项目单位</t>
  </si>
  <si>
    <t>经济科目编码</t>
  </si>
  <si>
    <t>经济科目名称</t>
  </si>
  <si>
    <t>本年拨款</t>
  </si>
  <si>
    <t>其中：本次下达</t>
  </si>
  <si>
    <t>专项业务类</t>
  </si>
  <si>
    <t>530127251100004310732</t>
  </si>
  <si>
    <t>嵩明县耕园林空间置换工作经费</t>
  </si>
  <si>
    <t>30227</t>
  </si>
  <si>
    <t>委托业务费</t>
  </si>
  <si>
    <t>530127261100005284071</t>
  </si>
  <si>
    <t>征地拆迁补偿工作经费</t>
  </si>
  <si>
    <t>31009</t>
  </si>
  <si>
    <t>土地补偿</t>
  </si>
  <si>
    <t>530127261100005293905</t>
  </si>
  <si>
    <t>嵩明县打击整治盗采矿产资源违法违规行为三年攻坚行动经费</t>
  </si>
  <si>
    <t>530127261100005294749</t>
  </si>
  <si>
    <t>嵩明县2024年度全国国土变更调查及常规监测工作经费</t>
  </si>
  <si>
    <t>530127261100005295186</t>
  </si>
  <si>
    <t>嵩明县矿产资源总体规划（2026—2030年）编制经费</t>
  </si>
  <si>
    <t>530127261100005299912</t>
  </si>
  <si>
    <t>嵩明县2026年地质灾害应急处置及防治工作经费</t>
  </si>
  <si>
    <t>530127261100005330105</t>
  </si>
  <si>
    <t>昆明市多规合一实用性村庄规划编制（二期）专项补助经费</t>
  </si>
  <si>
    <t>530127261100005330329</t>
  </si>
  <si>
    <t>昆明市“多规合一”实用性村庄规划编制二期补助经费</t>
  </si>
  <si>
    <t>530127261100005330434</t>
  </si>
  <si>
    <t>2021年重点生态保护修复治理中央补助资金</t>
  </si>
  <si>
    <t>530127261100005334365</t>
  </si>
  <si>
    <t>嵩明县2026年城市更新专项规划编制工作经费</t>
  </si>
  <si>
    <t>530127261100005334574</t>
  </si>
  <si>
    <t>嵩明县2026年县城控制性详细规划动态调整工作经费</t>
  </si>
  <si>
    <t>530127261100005334728</t>
  </si>
  <si>
    <t>嵩明县城镇开发边界局部优化工作经费</t>
  </si>
  <si>
    <t>530127261100005334832</t>
  </si>
  <si>
    <t>嵩明县自然资源局规划设计方案、规划核实指标合规性抽检审查第三方服务机构工作经费</t>
  </si>
  <si>
    <t>530127261100005334914</t>
  </si>
  <si>
    <t>嵩明县2024年度国土空间规划城市体检评估工作经费</t>
  </si>
  <si>
    <t>预算05-2表</t>
  </si>
  <si>
    <t>项目年度绩效目标</t>
  </si>
  <si>
    <t>一级指标</t>
  </si>
  <si>
    <t>二级指标</t>
  </si>
  <si>
    <t>三级指标</t>
  </si>
  <si>
    <t>指标性质</t>
  </si>
  <si>
    <t>指标值</t>
  </si>
  <si>
    <t>度量单位</t>
  </si>
  <si>
    <t>指标属性</t>
  </si>
  <si>
    <t>指标内容</t>
  </si>
  <si>
    <t>编制完成嵩明县矿产资源总体规划（2026—2030年）</t>
  </si>
  <si>
    <t>产出指标</t>
  </si>
  <si>
    <t>数量指标</t>
  </si>
  <si>
    <t>《嵩明县矿产资源总体规划（2026-2030年）》数据库</t>
  </si>
  <si>
    <t>=</t>
  </si>
  <si>
    <t>1.00</t>
  </si>
  <si>
    <t>个</t>
  </si>
  <si>
    <t>定量指标</t>
  </si>
  <si>
    <t>在项目规定的时间内完成嵩明县矿产资源总体规划（2026—2030年）数据库的制作</t>
  </si>
  <si>
    <t>质量指标</t>
  </si>
  <si>
    <t>通过各级审查验收、专家论证及成果备案</t>
  </si>
  <si>
    <t>100</t>
  </si>
  <si>
    <t>%</t>
  </si>
  <si>
    <t>定性指标</t>
  </si>
  <si>
    <t>效益指标</t>
  </si>
  <si>
    <t>社会效益</t>
  </si>
  <si>
    <t>成果运用</t>
  </si>
  <si>
    <t>&gt;=</t>
  </si>
  <si>
    <t>90</t>
  </si>
  <si>
    <t>促进矿产资源有序勘查、合理开发、优化配置、总量控制、高效利用、有效保护、资源储备，成果作为我县矿产资源管理工作的依据</t>
  </si>
  <si>
    <t>满意度指标</t>
  </si>
  <si>
    <t>服务对象满意度</t>
  </si>
  <si>
    <t>服务对象满意度指标</t>
  </si>
  <si>
    <t>85</t>
  </si>
  <si>
    <t>向相关单位提供需求数据</t>
  </si>
  <si>
    <t>嵩明县“多规合一”实用性村庄规划编制经费</t>
  </si>
  <si>
    <t>村庄规划编制工作</t>
  </si>
  <si>
    <t>35</t>
  </si>
  <si>
    <t>通过验收备案</t>
  </si>
  <si>
    <t>成果应用于村庄建设、保护、整治等各类活动</t>
  </si>
  <si>
    <t>相关单位对村庄规划提供需求的满意度</t>
  </si>
  <si>
    <t>2026年1月份完成嵩明县2024年度国土空间规划城市体检评估指标工作，2026年3月编制单位完成全部工作，并报市自规局。</t>
  </si>
  <si>
    <t>构建指标体系</t>
  </si>
  <si>
    <t>评估报告及附件满足汇交要求</t>
  </si>
  <si>
    <t>95</t>
  </si>
  <si>
    <t>评估成果应用于规划编制、实施监督、调整优化等规划管理工作中，加强动态预警能力，支撑国民经济和社会发展规划、政府工作报告、投资项目计划等政府综合事务决策，促进城市空间治理水平提升。</t>
  </si>
  <si>
    <t>2026年4月底前完成嵩明县城东片区控规动态调整工作，6月底完成北城片区控规动态调整工作。11月底前完成控规数据入库工作。</t>
  </si>
  <si>
    <t>文本、数据库等</t>
  </si>
  <si>
    <t>套</t>
  </si>
  <si>
    <t>满足入库、汇交要求</t>
  </si>
  <si>
    <t>实现省、市、县三级自然资源主管部门上下贯通、数据一致</t>
  </si>
  <si>
    <t>详细规划批复后30个工作日内完成“一张图”系统入库，提高规划数字化管理水平</t>
  </si>
  <si>
    <t>完成年度地质灾害防治工作</t>
  </si>
  <si>
    <t>发送地质灾害气象预警及雨量监测信息</t>
  </si>
  <si>
    <t>400</t>
  </si>
  <si>
    <t>条</t>
  </si>
  <si>
    <t>地质灾害应急调查</t>
  </si>
  <si>
    <t>20</t>
  </si>
  <si>
    <t>次</t>
  </si>
  <si>
    <t>政策知晓率</t>
  </si>
  <si>
    <t>80</t>
  </si>
  <si>
    <t xml:space="preserve"> 查清摸准全县耕地、园地、设施农用地等现状种植状况，分析测算全县耕园林空间优化潜力，为下一步空间布局置换奠定基础。</t>
  </si>
  <si>
    <t xml:space="preserve"> 完成约3.86万个图斑（面积22.53万亩）摸排工作。</t>
  </si>
  <si>
    <t>3.86</t>
  </si>
  <si>
    <t>万元/个</t>
  </si>
  <si>
    <t>完成约3.86万个图斑（面积22.53万亩）摸排工作。</t>
  </si>
  <si>
    <t>完成所有图斑的外业摸排及内业审核、汇总、分析工作。</t>
  </si>
  <si>
    <t>时效指标</t>
  </si>
  <si>
    <t>2025年完成</t>
  </si>
  <si>
    <t>年</t>
  </si>
  <si>
    <t>通过优化地类认定标准和耕地、园地、林地空间布局，解决历史遗留耕地保护问题，做好耕地保护监督工作，切实守牢耕地和永久基本农田保护红线，有效为各级减负松绑，保障群众利益。</t>
  </si>
  <si>
    <t>一是土地收储工作。按《政府工作报告》，完成各年度土地收储目标任务。
二是土地供应工作。按《政府工作报告》，完成各年度土地供应目标任务为完成土地出让收入任务。</t>
  </si>
  <si>
    <t>完成各年度土地供应目标任务为完成土地出让收入任务</t>
  </si>
  <si>
    <t>政府目标责任考核指标</t>
  </si>
  <si>
    <t>完成时间</t>
  </si>
  <si>
    <t>经济效益</t>
  </si>
  <si>
    <t>关于统一行使全民所有自然资源资产所有者职责，统一行使所有国土空间用途管制和生态保护修复职责的要求，发挥国土空间规划的管控作用，为保护和合理开发利用自然资源提供科学指引。</t>
  </si>
  <si>
    <t>反映服务对象满意度</t>
  </si>
  <si>
    <t>完成嵩明县2024年度全国国土变更调查及常规监测工作，并形成数据库上报验收后上交省自然资源厅</t>
  </si>
  <si>
    <t>嵩明县2024年度全国国土变更调查及常规监测工作</t>
  </si>
  <si>
    <t>全县5镇（街道）2024年度全国国土变更调查及常规监测工作</t>
  </si>
  <si>
    <t>在项目规定的时间内完成全县5镇（街道）2024年度全国国土变更调查及常规监测工作</t>
  </si>
  <si>
    <t>通过各级审查验收后上报省自然资源厅</t>
  </si>
  <si>
    <t>数据库成果应用于我县土地报批、管理等各类工作</t>
  </si>
  <si>
    <t>嵩明县土地管理满意度</t>
  </si>
  <si>
    <t>通过专项行动严厉打击盗采矿产资源违法问题，坚决遏制盗采矿产资源屡禁不止的问题，维护矿产资源开发利用秩序，保护生态环境，推动矿产资源领域监管常态化、规范化。</t>
  </si>
  <si>
    <t>开展盗采点巡查管控</t>
  </si>
  <si>
    <t>50</t>
  </si>
  <si>
    <t>历史平均值</t>
  </si>
  <si>
    <t>按程序公开处置收缴矿产品</t>
  </si>
  <si>
    <t>案件发生率</t>
  </si>
  <si>
    <t>&lt;=</t>
  </si>
  <si>
    <t>社会公众对打击盗采矿产资源行动满意度指标</t>
  </si>
  <si>
    <t>昆明市“多规合一”实用性村庄规划编制补助经费二期</t>
  </si>
  <si>
    <t>在项目规定的时间内，完成13个行政村的村庄规划编制工作</t>
  </si>
  <si>
    <t>完成《云南省昆明市嵩明县重要生态区历史遗留废弃矿山生态修复项目实施方案》报市局审批</t>
  </si>
  <si>
    <t>项目开工率</t>
  </si>
  <si>
    <t>项目竣工验收合格率</t>
  </si>
  <si>
    <t>实施区域植被覆盖</t>
  </si>
  <si>
    <t>实施区域受益人群满意度</t>
  </si>
  <si>
    <t>2026年确定第三方服务机构后，新审批的《建设工程规划许可证》《建设工程规划核实意见》办理均由第三方机构完成指标审查，按承诺制进行办件审批。</t>
  </si>
  <si>
    <t>按照建设项目审批事项出具规划审查意见</t>
  </si>
  <si>
    <t>60</t>
  </si>
  <si>
    <t>第三方服务机构完成《建设工程规划许可证》《建设工程规划核实意见》指标合规性审查，出具审查意见</t>
  </si>
  <si>
    <t>为进一步提高嵩明县自然资源局建设工程规划设计方案、规划核实审查质量，提升建设工程规划许可、规划核实审批事项办理效率，优化营商环境，强化监督管理</t>
  </si>
  <si>
    <t>2026年1月底完成首批次260亩优化调方案报市自规局，4月份启动第二批次优化调整工作，2026年完成优化调整工作。</t>
  </si>
  <si>
    <t>为保障保交楼保交房工作开展，保障高尔夫、殡葬项目等重点项目用地报批，盘活存量土地。</t>
  </si>
  <si>
    <t xml:space="preserve">根据《昆明市住房和城乡建设局关于做好昆明市“十五五”城市更新行动规划和专项规划编制工作的通知》以及嵩明县城市更新改造相关工作安排，由县自然资源局组织编制《嵩明县城市更新专项规划》
</t>
  </si>
  <si>
    <t>个/套</t>
  </si>
  <si>
    <t>建立完善“专项规划－片区策划－项目实施方案”更新规划实施体系</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</si>
  <si>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</si>
  <si>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</si>
  <si>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</si>
  <si>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</si>
  <si>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</si>
  <si>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</si>
  <si>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</si>
  <si>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</si>
  <si>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</si>
  <si>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</si>
  <si>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</si>
  <si>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</si>
  <si>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</si>
  <si>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</si>
  <si>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</si>
  <si>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t>
  </si>
  <si>
    <t>车辆加油、添加燃料服务</t>
  </si>
  <si>
    <t>元</t>
  </si>
  <si>
    <t>公务用车维修保养服务</t>
  </si>
  <si>
    <t>车辆维修和保养服务</t>
  </si>
  <si>
    <t>公务用车保险服务</t>
  </si>
  <si>
    <t>机动车保险服务</t>
  </si>
  <si>
    <t>办公用纸</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</si>
  <si>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</si>
  <si>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</si>
  <si>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</si>
  <si>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</si>
  <si>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</si>
  <si>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</si>
  <si>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</si>
  <si>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</si>
  <si>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</si>
  <si>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C2312301 车辆维修保养服务</t>
  </si>
  <si>
    <t>B 政府履职辅助性服务</t>
  </si>
  <si>
    <t>一般公共服务支出</t>
  </si>
  <si>
    <t>C1804010201 机动车保险业务</t>
  </si>
  <si>
    <t>预算09-1表</t>
  </si>
  <si>
    <t>单位名称（项目）</t>
  </si>
  <si>
    <t>地区</t>
  </si>
  <si>
    <t>杨林经开区</t>
  </si>
  <si>
    <t>备注：本单位2026年度无对下转移支付情况，故此表为空表.</t>
  </si>
  <si>
    <t>预算09-2表</t>
  </si>
  <si>
    <t>备注：本单位2026年度无对下转移支付情况，故此表为空表</t>
  </si>
  <si>
    <t>预算10表</t>
  </si>
  <si>
    <t>资产类别</t>
  </si>
  <si>
    <t>资产分类代码.名称</t>
  </si>
  <si>
    <t>资产名称</t>
  </si>
  <si>
    <t>计量单位</t>
  </si>
  <si>
    <t>财政部门批复数（元）</t>
  </si>
  <si>
    <t>单价</t>
  </si>
  <si>
    <t>金额</t>
  </si>
  <si>
    <t>备注：本单位2026年度无新增资产配置情况，故此表为空表.</t>
  </si>
  <si>
    <t>预算11表</t>
  </si>
  <si>
    <t>上级补助</t>
  </si>
  <si>
    <t>备注：本单位2026年度无上级转移支付补助项目，故此表为空表.</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</si>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</sst>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23" fillId="4" borderId="18" applyNumberFormat="0" applyAlignment="0" applyProtection="0">
      <alignment vertical="center"/>
    </xf>
    <xf numFmtId="0" fontId="24" fillId="5" borderId="19" applyNumberFormat="0" applyAlignment="0" applyProtection="0">
      <alignment vertical="center"/>
    </xf>
    <xf numFmtId="0" fontId="25" fillId="5" borderId="18" applyNumberFormat="0" applyAlignment="0" applyProtection="0">
      <alignment vertical="center"/>
    </xf>
    <xf numFmtId="0" fontId="26" fillId="6" borderId="20" applyNumberFormat="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04">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8" fontId="5" fillId="0" borderId="7" xfId="0" applyNumberFormat="1" applyFont="1" applyBorder="1" applyAlignment="1">
      <alignment horizontal="right" vertical="center"/>
    </xf>
    <xf numFmtId="0" fontId="2" fillId="0" borderId="13" xfId="0" applyFont="1" applyBorder="1" applyAlignment="1">
      <alignment horizontal="left" vertical="center" wrapText="1"/>
    </xf>
    <xf numFmtId="0" fontId="2" fillId="0" borderId="13" xfId="0" applyFont="1" applyBorder="1" applyAlignment="1" applyProtection="1">
      <alignment horizontal="left" vertical="center"/>
      <protection locked="0"/>
    </xf>
    <xf numFmtId="178" fontId="5" fillId="0" borderId="13" xfId="54" applyFont="1" applyBorder="1">
      <alignment horizontal="right" vertical="center"/>
    </xf>
    <xf numFmtId="178" fontId="5" fillId="0" borderId="13" xfId="0" applyNumberFormat="1" applyFont="1" applyBorder="1" applyAlignment="1">
      <alignment horizontal="right" vertical="center"/>
    </xf>
    <xf numFmtId="0" fontId="2" fillId="0" borderId="14"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178" fontId="5" fillId="0" borderId="6" xfId="54" applyFont="1" applyBorder="1">
      <alignment horizontal="right" vertical="center"/>
    </xf>
    <xf numFmtId="178" fontId="5" fillId="0" borderId="6" xfId="0" applyNumberFormat="1"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"单位名称："&amp;"嵩明县自然资源局"</f>
        <v>单位名称：嵩明县自然资源局</v>
      </c>
      <c r="B3" s="169"/>
      <c r="D3" s="144" t="s">
        <v>1</v>
      </c>
    </row>
    <row r="4" ht="23.25" customHeight="1" spans="1:4">
      <c r="A4" s="170" t="s">
        <v>2</v>
      </c>
      <c r="B4" s="171"/>
      <c r="C4" s="170" t="s">
        <v>3</v>
      </c>
      <c r="D4" s="171"/>
    </row>
    <row r="5" ht="24" customHeight="1" spans="1:4">
      <c r="A5" s="170" t="s">
        <v>4</v>
      </c>
      <c r="B5" s="170" t="s">
        <v>5</v>
      </c>
      <c r="C5" s="170" t="s">
        <v>6</v>
      </c>
      <c r="D5" s="170" t="s">
        <v>5</v>
      </c>
    </row>
    <row r="6" ht="17.25" customHeight="1" spans="1:4">
      <c r="A6" s="172" t="s">
        <v>7</v>
      </c>
      <c r="B6" s="77">
        <v>12829805.78</v>
      </c>
      <c r="C6" s="172" t="s">
        <v>8</v>
      </c>
      <c r="D6" s="77"/>
    </row>
    <row r="7" ht="17.25" customHeight="1" spans="1:4">
      <c r="A7" s="172" t="s">
        <v>9</v>
      </c>
      <c r="B7" s="77">
        <v>150000000</v>
      </c>
      <c r="C7" s="172" t="s">
        <v>10</v>
      </c>
      <c r="D7" s="77"/>
    </row>
    <row r="8" ht="17.25" customHeight="1" spans="1:4">
      <c r="A8" s="172" t="s">
        <v>11</v>
      </c>
      <c r="B8" s="77"/>
      <c r="C8" s="203" t="s">
        <v>12</v>
      </c>
      <c r="D8" s="77"/>
    </row>
    <row r="9" ht="17.25" customHeight="1" spans="1:4">
      <c r="A9" s="172" t="s">
        <v>13</v>
      </c>
      <c r="B9" s="77"/>
      <c r="C9" s="203" t="s">
        <v>14</v>
      </c>
      <c r="D9" s="77"/>
    </row>
    <row r="10" ht="17.25" customHeight="1" spans="1:4">
      <c r="A10" s="172" t="s">
        <v>15</v>
      </c>
      <c r="B10" s="77">
        <v>1564000</v>
      </c>
      <c r="C10" s="203" t="s">
        <v>16</v>
      </c>
      <c r="D10" s="77"/>
    </row>
    <row r="11" ht="17.25" customHeight="1" spans="1:4">
      <c r="A11" s="172" t="s">
        <v>17</v>
      </c>
      <c r="B11" s="77"/>
      <c r="C11" s="203" t="s">
        <v>18</v>
      </c>
      <c r="D11" s="77"/>
    </row>
    <row r="12" ht="17.25" customHeight="1" spans="1:4">
      <c r="A12" s="172" t="s">
        <v>19</v>
      </c>
      <c r="B12" s="77"/>
      <c r="C12" s="33" t="s">
        <v>20</v>
      </c>
      <c r="D12" s="77"/>
    </row>
    <row r="13" ht="17.25" customHeight="1" spans="1:4">
      <c r="A13" s="172" t="s">
        <v>21</v>
      </c>
      <c r="B13" s="77"/>
      <c r="C13" s="33" t="s">
        <v>22</v>
      </c>
      <c r="D13" s="77">
        <v>1364561.73</v>
      </c>
    </row>
    <row r="14" ht="17.25" customHeight="1" spans="1:4">
      <c r="A14" s="172" t="s">
        <v>23</v>
      </c>
      <c r="B14" s="77"/>
      <c r="C14" s="33" t="s">
        <v>24</v>
      </c>
      <c r="D14" s="77">
        <v>828037.77</v>
      </c>
    </row>
    <row r="15" ht="17.25" customHeight="1" spans="1:4">
      <c r="A15" s="172" t="s">
        <v>25</v>
      </c>
      <c r="B15" s="104">
        <v>1564000</v>
      </c>
      <c r="C15" s="33" t="s">
        <v>26</v>
      </c>
      <c r="D15" s="77"/>
    </row>
    <row r="16" ht="17.25" customHeight="1" spans="1:4">
      <c r="A16" s="157"/>
      <c r="B16" s="77"/>
      <c r="C16" s="33" t="s">
        <v>27</v>
      </c>
      <c r="D16" s="77">
        <v>150000000</v>
      </c>
    </row>
    <row r="17" ht="17.25" customHeight="1" spans="1:4">
      <c r="A17" s="173"/>
      <c r="B17" s="77"/>
      <c r="C17" s="33" t="s">
        <v>28</v>
      </c>
      <c r="D17" s="77"/>
    </row>
    <row r="18" ht="17.25" customHeight="1" spans="1:4">
      <c r="A18" s="173"/>
      <c r="B18" s="77"/>
      <c r="C18" s="33" t="s">
        <v>29</v>
      </c>
      <c r="D18" s="77"/>
    </row>
    <row r="19" ht="17.25" customHeight="1" spans="1:4">
      <c r="A19" s="173"/>
      <c r="B19" s="77"/>
      <c r="C19" s="33" t="s">
        <v>30</v>
      </c>
      <c r="D19" s="77"/>
    </row>
    <row r="20" ht="17.25" customHeight="1" spans="1:4">
      <c r="A20" s="173"/>
      <c r="B20" s="77"/>
      <c r="C20" s="33" t="s">
        <v>31</v>
      </c>
      <c r="D20" s="77"/>
    </row>
    <row r="21" ht="17.25" customHeight="1" spans="1:4">
      <c r="A21" s="173"/>
      <c r="B21" s="77"/>
      <c r="C21" s="33" t="s">
        <v>32</v>
      </c>
      <c r="D21" s="77"/>
    </row>
    <row r="22" ht="17.25" customHeight="1" spans="1:4">
      <c r="A22" s="173"/>
      <c r="B22" s="77"/>
      <c r="C22" s="33" t="s">
        <v>33</v>
      </c>
      <c r="D22" s="77"/>
    </row>
    <row r="23" ht="17.25" customHeight="1" spans="1:4">
      <c r="A23" s="173"/>
      <c r="B23" s="77"/>
      <c r="C23" s="33" t="s">
        <v>34</v>
      </c>
      <c r="D23" s="77">
        <v>11241352</v>
      </c>
    </row>
    <row r="24" ht="17.25" customHeight="1" spans="1:4">
      <c r="A24" s="173"/>
      <c r="B24" s="77"/>
      <c r="C24" s="33" t="s">
        <v>35</v>
      </c>
      <c r="D24" s="77">
        <v>759854.28</v>
      </c>
    </row>
    <row r="25" ht="17.25" customHeight="1" spans="1:4">
      <c r="A25" s="173"/>
      <c r="B25" s="77"/>
      <c r="C25" s="33" t="s">
        <v>36</v>
      </c>
      <c r="D25" s="77"/>
    </row>
    <row r="26" ht="17.25" customHeight="1" spans="1:4">
      <c r="A26" s="173"/>
      <c r="B26" s="77"/>
      <c r="C26" s="157" t="s">
        <v>37</v>
      </c>
      <c r="D26" s="77"/>
    </row>
    <row r="27" ht="17.25" customHeight="1" spans="1:4">
      <c r="A27" s="173"/>
      <c r="B27" s="77"/>
      <c r="C27" s="33" t="s">
        <v>38</v>
      </c>
      <c r="D27" s="77">
        <v>200000</v>
      </c>
    </row>
    <row r="28" ht="16.5" customHeight="1" spans="1:4">
      <c r="A28" s="173"/>
      <c r="B28" s="77"/>
      <c r="C28" s="33" t="s">
        <v>39</v>
      </c>
      <c r="D28" s="77"/>
    </row>
    <row r="29" ht="16.5" customHeight="1" spans="1:4">
      <c r="A29" s="173"/>
      <c r="B29" s="77"/>
      <c r="C29" s="157" t="s">
        <v>40</v>
      </c>
      <c r="D29" s="77"/>
    </row>
    <row r="30" ht="17.25" customHeight="1" spans="1:4">
      <c r="A30" s="173"/>
      <c r="B30" s="77"/>
      <c r="C30" s="157" t="s">
        <v>41</v>
      </c>
      <c r="D30" s="77"/>
    </row>
    <row r="31" ht="17.25" customHeight="1" spans="1:4">
      <c r="A31" s="173"/>
      <c r="B31" s="77"/>
      <c r="C31" s="33" t="s">
        <v>42</v>
      </c>
      <c r="D31" s="77"/>
    </row>
    <row r="32" ht="16.5" customHeight="1" spans="1:4">
      <c r="A32" s="173" t="s">
        <v>43</v>
      </c>
      <c r="B32" s="77">
        <v>164393805.78</v>
      </c>
      <c r="C32" s="173" t="s">
        <v>44</v>
      </c>
      <c r="D32" s="77">
        <v>164393805.78</v>
      </c>
    </row>
    <row r="33" ht="16.5" customHeight="1" spans="1:4">
      <c r="A33" s="157" t="s">
        <v>45</v>
      </c>
      <c r="B33" s="77"/>
      <c r="C33" s="157" t="s">
        <v>46</v>
      </c>
      <c r="D33" s="77"/>
    </row>
    <row r="34" ht="16.5" customHeight="1" spans="1:4">
      <c r="A34" s="33" t="s">
        <v>47</v>
      </c>
      <c r="B34" s="104"/>
      <c r="C34" s="33" t="s">
        <v>47</v>
      </c>
      <c r="D34" s="104"/>
    </row>
    <row r="35" ht="16.5" customHeight="1" spans="1:4">
      <c r="A35" s="33" t="s">
        <v>48</v>
      </c>
      <c r="B35" s="104"/>
      <c r="C35" s="33" t="s">
        <v>49</v>
      </c>
      <c r="D35" s="104"/>
    </row>
    <row r="36" ht="16.5" customHeight="1" spans="1:4">
      <c r="A36" s="174" t="s">
        <v>50</v>
      </c>
      <c r="B36" s="77">
        <v>164393805.78</v>
      </c>
      <c r="C36" s="174" t="s">
        <v>51</v>
      </c>
      <c r="D36" s="77">
        <v>164393805.78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A1" sqref="A1"/>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25">
        <v>1</v>
      </c>
      <c r="B1" s="126">
        <v>0</v>
      </c>
      <c r="C1" s="125">
        <v>1</v>
      </c>
      <c r="D1" s="127"/>
      <c r="E1" s="127"/>
      <c r="F1" s="116" t="s">
        <v>430</v>
      </c>
    </row>
    <row r="2" ht="42" customHeight="1" spans="1:6">
      <c r="A2" s="128" t="str">
        <f>"2026"&amp;"年部门政府性基金预算支出预算表"</f>
        <v>2026年部门政府性基金预算支出预算表</v>
      </c>
      <c r="B2" s="128" t="s">
        <v>431</v>
      </c>
      <c r="C2" s="129"/>
      <c r="D2" s="130"/>
      <c r="E2" s="130"/>
      <c r="F2" s="130"/>
    </row>
    <row r="3" ht="13.5" customHeight="1" spans="1:6">
      <c r="A3" s="4" t="str">
        <f>"单位名称："&amp;"嵩明县自然资源局"</f>
        <v>单位名称：嵩明县自然资源局</v>
      </c>
      <c r="B3" s="4" t="s">
        <v>432</v>
      </c>
      <c r="C3" s="125"/>
      <c r="D3" s="127"/>
      <c r="E3" s="127"/>
      <c r="F3" s="116" t="s">
        <v>1</v>
      </c>
    </row>
    <row r="4" ht="19.5" customHeight="1" spans="1:6">
      <c r="A4" s="131" t="s">
        <v>202</v>
      </c>
      <c r="B4" s="132" t="s">
        <v>72</v>
      </c>
      <c r="C4" s="131" t="s">
        <v>73</v>
      </c>
      <c r="D4" s="10" t="s">
        <v>433</v>
      </c>
      <c r="E4" s="11"/>
      <c r="F4" s="12"/>
    </row>
    <row r="5" ht="18.75" customHeight="1" spans="1:6">
      <c r="A5" s="133"/>
      <c r="B5" s="134"/>
      <c r="C5" s="133"/>
      <c r="D5" s="15" t="s">
        <v>55</v>
      </c>
      <c r="E5" s="10" t="s">
        <v>75</v>
      </c>
      <c r="F5" s="15" t="s">
        <v>76</v>
      </c>
    </row>
    <row r="6" ht="18.75" customHeight="1" spans="1:6">
      <c r="A6" s="67">
        <v>1</v>
      </c>
      <c r="B6" s="135" t="s">
        <v>83</v>
      </c>
      <c r="C6" s="67">
        <v>3</v>
      </c>
      <c r="D6" s="136">
        <v>4</v>
      </c>
      <c r="E6" s="136">
        <v>5</v>
      </c>
      <c r="F6" s="136">
        <v>6</v>
      </c>
    </row>
    <row r="7" ht="21" customHeight="1" spans="1:6">
      <c r="A7" s="20" t="s">
        <v>70</v>
      </c>
      <c r="B7" s="20"/>
      <c r="C7" s="20"/>
      <c r="D7" s="77">
        <v>150000000</v>
      </c>
      <c r="E7" s="77"/>
      <c r="F7" s="77">
        <v>150000000</v>
      </c>
    </row>
    <row r="8" ht="21" customHeight="1" spans="1:6">
      <c r="A8" s="20"/>
      <c r="B8" s="20" t="s">
        <v>120</v>
      </c>
      <c r="C8" s="20" t="s">
        <v>121</v>
      </c>
      <c r="D8" s="77">
        <v>150000000</v>
      </c>
      <c r="E8" s="77"/>
      <c r="F8" s="77">
        <v>150000000</v>
      </c>
    </row>
    <row r="9" ht="21" customHeight="1" spans="1:6">
      <c r="A9" s="23"/>
      <c r="B9" s="137" t="s">
        <v>122</v>
      </c>
      <c r="C9" s="137" t="s">
        <v>123</v>
      </c>
      <c r="D9" s="77">
        <v>150000000</v>
      </c>
      <c r="E9" s="77"/>
      <c r="F9" s="77">
        <v>150000000</v>
      </c>
    </row>
    <row r="10" ht="21" customHeight="1" spans="1:6">
      <c r="A10" s="23"/>
      <c r="B10" s="138" t="s">
        <v>124</v>
      </c>
      <c r="C10" s="138" t="s">
        <v>125</v>
      </c>
      <c r="D10" s="77">
        <v>150000000</v>
      </c>
      <c r="E10" s="77"/>
      <c r="F10" s="77">
        <v>150000000</v>
      </c>
    </row>
    <row r="11" ht="18.75" customHeight="1" spans="1:6">
      <c r="A11" s="139" t="s">
        <v>192</v>
      </c>
      <c r="B11" s="139" t="s">
        <v>192</v>
      </c>
      <c r="C11" s="140" t="s">
        <v>192</v>
      </c>
      <c r="D11" s="77">
        <v>150000000</v>
      </c>
      <c r="E11" s="77"/>
      <c r="F11" s="77">
        <v>150000000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workbookViewId="0">
      <selection activeCell="D10" sqref="D10"/>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1:19">
      <c r="B1" s="79"/>
      <c r="C1" s="79"/>
      <c r="R1" s="2"/>
      <c r="S1" s="2" t="s">
        <v>434</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15" t="str">
        <f>"单位名称："&amp;"嵩明县自然资源局"</f>
        <v>单位名称：嵩明县自然资源局</v>
      </c>
      <c r="B3" s="84"/>
      <c r="C3" s="84"/>
      <c r="D3" s="6"/>
      <c r="E3" s="6"/>
      <c r="F3" s="6"/>
      <c r="G3" s="6"/>
      <c r="H3" s="6"/>
      <c r="I3" s="6"/>
      <c r="J3" s="6"/>
      <c r="K3" s="6"/>
      <c r="L3" s="6"/>
      <c r="R3" s="7"/>
      <c r="S3" s="116" t="s">
        <v>1</v>
      </c>
    </row>
    <row r="4" ht="15.75" customHeight="1" spans="1:19">
      <c r="A4" s="9" t="s">
        <v>201</v>
      </c>
      <c r="B4" s="86" t="s">
        <v>202</v>
      </c>
      <c r="C4" s="86" t="s">
        <v>435</v>
      </c>
      <c r="D4" s="87" t="s">
        <v>436</v>
      </c>
      <c r="E4" s="87" t="s">
        <v>437</v>
      </c>
      <c r="F4" s="87" t="s">
        <v>438</v>
      </c>
      <c r="G4" s="87" t="s">
        <v>439</v>
      </c>
      <c r="H4" s="87" t="s">
        <v>440</v>
      </c>
      <c r="I4" s="88" t="s">
        <v>209</v>
      </c>
      <c r="J4" s="88"/>
      <c r="K4" s="88"/>
      <c r="L4" s="88"/>
      <c r="M4" s="89"/>
      <c r="N4" s="88"/>
      <c r="O4" s="88"/>
      <c r="P4" s="90"/>
      <c r="Q4" s="88"/>
      <c r="R4" s="89"/>
      <c r="S4" s="91"/>
    </row>
    <row r="5" ht="17.25" customHeight="1" spans="1:19">
      <c r="A5" s="14"/>
      <c r="B5" s="92"/>
      <c r="C5" s="92"/>
      <c r="D5" s="93"/>
      <c r="E5" s="93"/>
      <c r="F5" s="93"/>
      <c r="G5" s="93"/>
      <c r="H5" s="93"/>
      <c r="I5" s="93" t="s">
        <v>55</v>
      </c>
      <c r="J5" s="93" t="s">
        <v>58</v>
      </c>
      <c r="K5" s="93" t="s">
        <v>441</v>
      </c>
      <c r="L5" s="93" t="s">
        <v>442</v>
      </c>
      <c r="M5" s="94" t="s">
        <v>443</v>
      </c>
      <c r="N5" s="95" t="s">
        <v>444</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7">
        <v>1</v>
      </c>
      <c r="B7" s="117" t="s">
        <v>83</v>
      </c>
      <c r="C7" s="118">
        <v>3</v>
      </c>
      <c r="D7" s="118">
        <v>4</v>
      </c>
      <c r="E7" s="117">
        <v>5</v>
      </c>
      <c r="F7" s="117">
        <v>6</v>
      </c>
      <c r="G7" s="117">
        <v>7</v>
      </c>
      <c r="H7" s="117">
        <v>8</v>
      </c>
      <c r="I7" s="117">
        <v>9</v>
      </c>
      <c r="J7" s="117">
        <v>10</v>
      </c>
      <c r="K7" s="117">
        <v>11</v>
      </c>
      <c r="L7" s="117">
        <v>12</v>
      </c>
      <c r="M7" s="117">
        <v>13</v>
      </c>
      <c r="N7" s="117">
        <v>14</v>
      </c>
      <c r="O7" s="117">
        <v>15</v>
      </c>
      <c r="P7" s="117">
        <v>16</v>
      </c>
      <c r="Q7" s="117">
        <v>17</v>
      </c>
      <c r="R7" s="117">
        <v>18</v>
      </c>
      <c r="S7" s="117">
        <v>19</v>
      </c>
    </row>
    <row r="8" ht="21" customHeight="1" spans="1:19">
      <c r="A8" s="101" t="s">
        <v>70</v>
      </c>
      <c r="B8" s="102" t="s">
        <v>70</v>
      </c>
      <c r="C8" s="102" t="s">
        <v>240</v>
      </c>
      <c r="D8" s="103" t="s">
        <v>445</v>
      </c>
      <c r="E8" s="103" t="s">
        <v>446</v>
      </c>
      <c r="F8" s="103" t="s">
        <v>447</v>
      </c>
      <c r="G8" s="119">
        <v>1</v>
      </c>
      <c r="H8" s="77">
        <v>10000</v>
      </c>
      <c r="I8" s="77">
        <v>10000</v>
      </c>
      <c r="J8" s="77">
        <v>10000</v>
      </c>
      <c r="K8" s="77"/>
      <c r="L8" s="77"/>
      <c r="M8" s="77"/>
      <c r="N8" s="77"/>
      <c r="O8" s="77"/>
      <c r="P8" s="104"/>
      <c r="Q8" s="104"/>
      <c r="R8" s="77"/>
      <c r="S8" s="77"/>
    </row>
    <row r="9" ht="21" customHeight="1" spans="1:19">
      <c r="A9" s="101" t="s">
        <v>70</v>
      </c>
      <c r="B9" s="102" t="s">
        <v>70</v>
      </c>
      <c r="C9" s="102" t="s">
        <v>240</v>
      </c>
      <c r="D9" s="103" t="s">
        <v>448</v>
      </c>
      <c r="E9" s="103" t="s">
        <v>449</v>
      </c>
      <c r="F9" s="103" t="s">
        <v>447</v>
      </c>
      <c r="G9" s="119">
        <v>1</v>
      </c>
      <c r="H9" s="77">
        <v>10000</v>
      </c>
      <c r="I9" s="77">
        <v>10000</v>
      </c>
      <c r="J9" s="77">
        <v>10000</v>
      </c>
      <c r="K9" s="77"/>
      <c r="L9" s="77"/>
      <c r="M9" s="77"/>
      <c r="N9" s="77"/>
      <c r="O9" s="77"/>
      <c r="P9" s="104"/>
      <c r="Q9" s="104"/>
      <c r="R9" s="77"/>
      <c r="S9" s="77"/>
    </row>
    <row r="10" ht="21" customHeight="1" spans="1:19">
      <c r="A10" s="101" t="s">
        <v>70</v>
      </c>
      <c r="B10" s="102" t="s">
        <v>70</v>
      </c>
      <c r="C10" s="102" t="s">
        <v>240</v>
      </c>
      <c r="D10" s="103" t="s">
        <v>450</v>
      </c>
      <c r="E10" s="103" t="s">
        <v>451</v>
      </c>
      <c r="F10" s="103" t="s">
        <v>447</v>
      </c>
      <c r="G10" s="119">
        <v>1</v>
      </c>
      <c r="H10" s="77">
        <v>2500</v>
      </c>
      <c r="I10" s="77">
        <v>2500</v>
      </c>
      <c r="J10" s="77">
        <v>2500</v>
      </c>
      <c r="K10" s="77"/>
      <c r="L10" s="77"/>
      <c r="M10" s="77"/>
      <c r="N10" s="77"/>
      <c r="O10" s="77"/>
      <c r="P10" s="104"/>
      <c r="Q10" s="104"/>
      <c r="R10" s="77"/>
      <c r="S10" s="77"/>
    </row>
    <row r="11" ht="21" customHeight="1" spans="1:19">
      <c r="A11" s="101" t="s">
        <v>70</v>
      </c>
      <c r="B11" s="102" t="s">
        <v>70</v>
      </c>
      <c r="C11" s="102" t="s">
        <v>248</v>
      </c>
      <c r="D11" s="103" t="s">
        <v>452</v>
      </c>
      <c r="E11" s="103" t="s">
        <v>453</v>
      </c>
      <c r="F11" s="103" t="s">
        <v>447</v>
      </c>
      <c r="G11" s="119">
        <v>10</v>
      </c>
      <c r="H11" s="77">
        <v>1800</v>
      </c>
      <c r="I11" s="77">
        <v>1800</v>
      </c>
      <c r="J11" s="77">
        <v>1800</v>
      </c>
      <c r="K11" s="77"/>
      <c r="L11" s="77"/>
      <c r="M11" s="77"/>
      <c r="N11" s="77"/>
      <c r="O11" s="77"/>
      <c r="P11" s="104"/>
      <c r="Q11" s="104"/>
      <c r="R11" s="77"/>
      <c r="S11" s="77"/>
    </row>
    <row r="12" ht="21" customHeight="1" spans="1:19">
      <c r="A12" s="109" t="s">
        <v>192</v>
      </c>
      <c r="B12" s="110"/>
      <c r="C12" s="110"/>
      <c r="D12" s="111"/>
      <c r="E12" s="111"/>
      <c r="F12" s="111"/>
      <c r="G12" s="120"/>
      <c r="H12" s="77">
        <v>24300</v>
      </c>
      <c r="I12" s="77">
        <v>24300</v>
      </c>
      <c r="J12" s="77">
        <v>24300</v>
      </c>
      <c r="K12" s="77"/>
      <c r="L12" s="77"/>
      <c r="M12" s="77"/>
      <c r="N12" s="77"/>
      <c r="O12" s="77"/>
      <c r="P12" s="104"/>
      <c r="Q12" s="104"/>
      <c r="R12" s="77"/>
      <c r="S12" s="77"/>
    </row>
    <row r="13" ht="21" customHeight="1" spans="1:19">
      <c r="A13" s="121" t="s">
        <v>454</v>
      </c>
      <c r="B13" s="122"/>
      <c r="C13" s="122"/>
      <c r="D13" s="121"/>
      <c r="E13" s="121"/>
      <c r="F13" s="121"/>
      <c r="G13" s="123"/>
      <c r="H13" s="124"/>
      <c r="I13" s="124"/>
      <c r="J13" s="124"/>
      <c r="K13" s="124"/>
      <c r="L13" s="124"/>
      <c r="M13" s="124"/>
      <c r="N13" s="124"/>
      <c r="O13" s="124"/>
      <c r="P13" s="124"/>
      <c r="Q13" s="124"/>
      <c r="R13" s="124"/>
      <c r="S13" s="124"/>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topLeftCell="F1" workbookViewId="0">
      <selection activeCell="K18" sqref="K18"/>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78"/>
      <c r="B1" s="79"/>
      <c r="C1" s="79"/>
      <c r="D1" s="79"/>
      <c r="E1" s="79"/>
      <c r="F1" s="79"/>
      <c r="G1" s="79"/>
      <c r="H1" s="78"/>
      <c r="I1" s="78"/>
      <c r="J1" s="78"/>
      <c r="K1" s="78"/>
      <c r="L1" s="78"/>
      <c r="M1" s="78"/>
      <c r="N1" s="80"/>
      <c r="O1" s="78"/>
      <c r="P1" s="78"/>
      <c r="Q1" s="79"/>
      <c r="R1" s="78"/>
      <c r="S1" s="81"/>
      <c r="T1" s="81" t="s">
        <v>455</v>
      </c>
    </row>
    <row r="2" ht="41.25" customHeight="1" spans="1:20">
      <c r="A2" s="71" t="str">
        <f>"2026"&amp;"年部门政府购买服务预算表"</f>
        <v>2026年部门政府购买服务预算表</v>
      </c>
      <c r="B2" s="65"/>
      <c r="C2" s="65"/>
      <c r="D2" s="65"/>
      <c r="E2" s="65"/>
      <c r="F2" s="65"/>
      <c r="G2" s="65"/>
      <c r="H2" s="82"/>
      <c r="I2" s="82"/>
      <c r="J2" s="82"/>
      <c r="K2" s="82"/>
      <c r="L2" s="82"/>
      <c r="M2" s="82"/>
      <c r="N2" s="83"/>
      <c r="O2" s="82"/>
      <c r="P2" s="82"/>
      <c r="Q2" s="65"/>
      <c r="R2" s="82"/>
      <c r="S2" s="83"/>
      <c r="T2" s="65"/>
    </row>
    <row r="3" ht="22.5" customHeight="1" spans="1:20">
      <c r="A3" s="72" t="str">
        <f>"单位名称："&amp;"嵩明县自然资源局"</f>
        <v>单位名称：嵩明县自然资源局</v>
      </c>
      <c r="B3" s="84"/>
      <c r="C3" s="84"/>
      <c r="D3" s="84"/>
      <c r="E3" s="84"/>
      <c r="F3" s="84"/>
      <c r="G3" s="84"/>
      <c r="H3" s="73"/>
      <c r="I3" s="73"/>
      <c r="J3" s="73"/>
      <c r="K3" s="73"/>
      <c r="L3" s="73"/>
      <c r="M3" s="73"/>
      <c r="N3" s="80"/>
      <c r="O3" s="78"/>
      <c r="P3" s="78"/>
      <c r="Q3" s="79"/>
      <c r="R3" s="78"/>
      <c r="S3" s="85"/>
      <c r="T3" s="81" t="s">
        <v>1</v>
      </c>
    </row>
    <row r="4" ht="24" customHeight="1" spans="1:20">
      <c r="A4" s="9" t="s">
        <v>201</v>
      </c>
      <c r="B4" s="86" t="s">
        <v>202</v>
      </c>
      <c r="C4" s="86" t="s">
        <v>435</v>
      </c>
      <c r="D4" s="86" t="s">
        <v>456</v>
      </c>
      <c r="E4" s="86" t="s">
        <v>457</v>
      </c>
      <c r="F4" s="86" t="s">
        <v>458</v>
      </c>
      <c r="G4" s="86" t="s">
        <v>459</v>
      </c>
      <c r="H4" s="87" t="s">
        <v>460</v>
      </c>
      <c r="I4" s="87" t="s">
        <v>461</v>
      </c>
      <c r="J4" s="88" t="s">
        <v>209</v>
      </c>
      <c r="K4" s="88"/>
      <c r="L4" s="88"/>
      <c r="M4" s="88"/>
      <c r="N4" s="89"/>
      <c r="O4" s="88"/>
      <c r="P4" s="88"/>
      <c r="Q4" s="90"/>
      <c r="R4" s="88"/>
      <c r="S4" s="89"/>
      <c r="T4" s="91"/>
    </row>
    <row r="5" ht="24" customHeight="1" spans="1:20">
      <c r="A5" s="14"/>
      <c r="B5" s="92"/>
      <c r="C5" s="92"/>
      <c r="D5" s="92"/>
      <c r="E5" s="92"/>
      <c r="F5" s="92"/>
      <c r="G5" s="92"/>
      <c r="H5" s="93"/>
      <c r="I5" s="93"/>
      <c r="J5" s="93" t="s">
        <v>55</v>
      </c>
      <c r="K5" s="93" t="s">
        <v>58</v>
      </c>
      <c r="L5" s="93" t="s">
        <v>441</v>
      </c>
      <c r="M5" s="93" t="s">
        <v>442</v>
      </c>
      <c r="N5" s="94" t="s">
        <v>443</v>
      </c>
      <c r="O5" s="95" t="s">
        <v>444</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t="s">
        <v>70</v>
      </c>
      <c r="B8" s="102" t="s">
        <v>70</v>
      </c>
      <c r="C8" s="102" t="s">
        <v>240</v>
      </c>
      <c r="D8" s="102" t="s">
        <v>448</v>
      </c>
      <c r="E8" s="102" t="s">
        <v>462</v>
      </c>
      <c r="F8" s="102" t="s">
        <v>75</v>
      </c>
      <c r="G8" s="102" t="s">
        <v>463</v>
      </c>
      <c r="H8" s="103" t="s">
        <v>464</v>
      </c>
      <c r="I8" s="103" t="s">
        <v>448</v>
      </c>
      <c r="J8" s="77">
        <v>10000</v>
      </c>
      <c r="K8" s="77">
        <v>10000</v>
      </c>
      <c r="L8" s="77"/>
      <c r="M8" s="77"/>
      <c r="N8" s="77"/>
      <c r="O8" s="77"/>
      <c r="P8" s="77"/>
      <c r="Q8" s="104"/>
      <c r="R8" s="104"/>
      <c r="S8" s="77"/>
      <c r="T8" s="77"/>
    </row>
    <row r="9" ht="21" customHeight="1" spans="1:20">
      <c r="A9" s="105" t="s">
        <v>70</v>
      </c>
      <c r="B9" s="106" t="s">
        <v>70</v>
      </c>
      <c r="C9" s="106" t="s">
        <v>240</v>
      </c>
      <c r="D9" s="106" t="s">
        <v>450</v>
      </c>
      <c r="E9" s="106" t="s">
        <v>465</v>
      </c>
      <c r="F9" s="106" t="s">
        <v>75</v>
      </c>
      <c r="G9" s="106" t="s">
        <v>463</v>
      </c>
      <c r="H9" s="105" t="s">
        <v>464</v>
      </c>
      <c r="I9" s="105" t="s">
        <v>450</v>
      </c>
      <c r="J9" s="107">
        <v>2500</v>
      </c>
      <c r="K9" s="107">
        <v>2500</v>
      </c>
      <c r="L9" s="107"/>
      <c r="M9" s="107"/>
      <c r="N9" s="107"/>
      <c r="O9" s="107"/>
      <c r="P9" s="107"/>
      <c r="Q9" s="108"/>
      <c r="R9" s="108"/>
      <c r="S9" s="107"/>
      <c r="T9" s="107"/>
    </row>
    <row r="10" ht="21" customHeight="1" spans="1:20">
      <c r="A10" s="109" t="s">
        <v>192</v>
      </c>
      <c r="B10" s="110"/>
      <c r="C10" s="110"/>
      <c r="D10" s="110"/>
      <c r="E10" s="110"/>
      <c r="F10" s="110"/>
      <c r="G10" s="110"/>
      <c r="H10" s="111"/>
      <c r="I10" s="112"/>
      <c r="J10" s="113">
        <v>12500</v>
      </c>
      <c r="K10" s="113">
        <v>12500</v>
      </c>
      <c r="L10" s="113"/>
      <c r="M10" s="113"/>
      <c r="N10" s="113"/>
      <c r="O10" s="113"/>
      <c r="P10" s="113"/>
      <c r="Q10" s="114"/>
      <c r="R10" s="114"/>
      <c r="S10" s="113"/>
      <c r="T10" s="113"/>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A9" sqref="A9"/>
    </sheetView>
  </sheetViews>
  <sheetFormatPr defaultColWidth="9.14166666666667" defaultRowHeight="14.25" customHeight="1" outlineLevelCol="4"/>
  <cols>
    <col min="1" max="1" width="37.7166666666667" customWidth="1"/>
    <col min="2" max="4" width="20" customWidth="1"/>
    <col min="5" max="5" width="24.475" customWidth="1"/>
  </cols>
  <sheetData>
    <row r="1" ht="17.25" customHeight="1" spans="1:5">
      <c r="D1" s="70"/>
      <c r="E1" s="2" t="s">
        <v>466</v>
      </c>
    </row>
    <row r="2" ht="41.25" customHeight="1" spans="1:5">
      <c r="A2" s="71" t="str">
        <f>"2026"&amp;"年对下转移支付预算表"</f>
        <v>2026年对下转移支付预算表</v>
      </c>
      <c r="B2" s="3"/>
      <c r="C2" s="3"/>
      <c r="D2" s="3"/>
      <c r="E2" s="65"/>
    </row>
    <row r="3" ht="18" customHeight="1" spans="1:5">
      <c r="A3" s="72" t="str">
        <f>"单位名称："&amp;"嵩明县自然资源局"</f>
        <v>单位名称：嵩明县自然资源局</v>
      </c>
      <c r="B3" s="73"/>
      <c r="C3" s="73"/>
      <c r="D3" s="74"/>
      <c r="E3" s="7" t="s">
        <v>1</v>
      </c>
    </row>
    <row r="4" ht="19.5" customHeight="1" spans="1:5">
      <c r="A4" s="27" t="s">
        <v>467</v>
      </c>
      <c r="B4" s="10" t="s">
        <v>209</v>
      </c>
      <c r="C4" s="11"/>
      <c r="D4" s="11"/>
      <c r="E4" s="67" t="s">
        <v>468</v>
      </c>
    </row>
    <row r="5" ht="40.5" customHeight="1" spans="1:5">
      <c r="A5" s="18"/>
      <c r="B5" s="28" t="s">
        <v>55</v>
      </c>
      <c r="C5" s="9" t="s">
        <v>58</v>
      </c>
      <c r="D5" s="75" t="s">
        <v>441</v>
      </c>
      <c r="E5" s="29" t="s">
        <v>469</v>
      </c>
    </row>
    <row r="6" ht="19.5" customHeight="1" spans="1:5">
      <c r="A6" s="19">
        <v>1</v>
      </c>
      <c r="B6" s="19">
        <v>2</v>
      </c>
      <c r="C6" s="19">
        <v>3</v>
      </c>
      <c r="D6" s="76">
        <v>4</v>
      </c>
      <c r="E6" s="29">
        <v>5</v>
      </c>
    </row>
    <row r="7" ht="19.5" customHeight="1" spans="1:5">
      <c r="A7" s="30"/>
      <c r="B7" s="77"/>
      <c r="C7" s="77"/>
      <c r="D7" s="77"/>
      <c r="E7" s="77"/>
    </row>
    <row r="8" ht="19.5" customHeight="1" spans="1:5">
      <c r="A8" s="68"/>
      <c r="B8" s="77"/>
      <c r="C8" s="77"/>
      <c r="D8" s="77"/>
      <c r="E8" s="77"/>
    </row>
    <row r="9" ht="24" customHeight="1" spans="1:5">
      <c r="A9" t="s">
        <v>470</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4" sqref="B14"/>
    </sheetView>
  </sheetViews>
  <sheetFormatPr defaultColWidth="9.14166666666667" defaultRowHeight="12" customHeight="1" outlineLevelRow="7"/>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10">
      <c r="J1" s="2" t="s">
        <v>471</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"单位名称："&amp;"嵩明县自然资源局"</f>
        <v>单位名称：嵩明县自然资源局</v>
      </c>
    </row>
    <row r="4" ht="44.25" customHeight="1" spans="1:10">
      <c r="A4" s="66" t="s">
        <v>467</v>
      </c>
      <c r="B4" s="66" t="s">
        <v>321</v>
      </c>
      <c r="C4" s="66" t="s">
        <v>322</v>
      </c>
      <c r="D4" s="66" t="s">
        <v>323</v>
      </c>
      <c r="E4" s="66" t="s">
        <v>324</v>
      </c>
      <c r="F4" s="67" t="s">
        <v>325</v>
      </c>
      <c r="G4" s="66" t="s">
        <v>326</v>
      </c>
      <c r="H4" s="67" t="s">
        <v>327</v>
      </c>
      <c r="I4" s="67" t="s">
        <v>328</v>
      </c>
      <c r="J4" s="66" t="s">
        <v>329</v>
      </c>
    </row>
    <row r="5" ht="34" customHeight="1" spans="1:10">
      <c r="A5" s="66">
        <v>1</v>
      </c>
      <c r="B5" s="66">
        <v>2</v>
      </c>
      <c r="C5" s="66">
        <v>3</v>
      </c>
      <c r="D5" s="66">
        <v>4</v>
      </c>
      <c r="E5" s="66">
        <v>5</v>
      </c>
      <c r="F5" s="67">
        <v>6</v>
      </c>
      <c r="G5" s="66">
        <v>7</v>
      </c>
      <c r="H5" s="67">
        <v>8</v>
      </c>
      <c r="I5" s="67">
        <v>9</v>
      </c>
      <c r="J5" s="66">
        <v>10</v>
      </c>
    </row>
    <row r="6" ht="42" customHeight="1" spans="1:10">
      <c r="A6" s="30"/>
      <c r="B6" s="68"/>
      <c r="C6" s="68"/>
      <c r="D6" s="68"/>
      <c r="E6" s="55"/>
      <c r="F6" s="69"/>
      <c r="G6" s="55"/>
      <c r="H6" s="69"/>
      <c r="I6" s="69"/>
      <c r="J6" s="55"/>
    </row>
    <row r="7" ht="42" customHeight="1" spans="1:10">
      <c r="A7" s="30"/>
      <c r="B7" s="20"/>
      <c r="C7" s="20"/>
      <c r="D7" s="20"/>
      <c r="E7" s="30"/>
      <c r="F7" s="20"/>
      <c r="G7" s="30"/>
      <c r="H7" s="20"/>
      <c r="I7" s="20"/>
      <c r="J7" s="30"/>
    </row>
    <row r="8" ht="25" customHeight="1" spans="1:10">
      <c r="A8" t="s">
        <v>472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B15" sqref="B15"/>
    </sheetView>
  </sheetViews>
  <sheetFormatPr defaultColWidth="10.425" defaultRowHeight="14.25" customHeight="1"/>
  <cols>
    <col min="1" max="3" width="33.7166666666667" customWidth="1"/>
    <col min="4" max="4" width="45.575" customWidth="1"/>
    <col min="5" max="5" width="27.575" customWidth="1"/>
    <col min="6" max="6" width="21.7166666666667" customWidth="1"/>
    <col min="7" max="9" width="26.275" customWidth="1"/>
  </cols>
  <sheetData>
    <row r="1" customHeight="1" spans="1:9">
      <c r="A1" s="37"/>
      <c r="B1" s="38"/>
      <c r="C1" s="38"/>
      <c r="D1" s="39"/>
      <c r="E1" s="39"/>
      <c r="F1" s="39"/>
      <c r="G1" s="38"/>
      <c r="H1" s="38"/>
      <c r="I1" s="40" t="s">
        <v>473</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"单位名称："&amp;"嵩明县自然资源局"</f>
        <v>单位名称：嵩明县自然资源局</v>
      </c>
      <c r="B3" s="45"/>
      <c r="C3" s="45"/>
      <c r="D3" s="46"/>
      <c r="F3" s="43"/>
      <c r="G3" s="42"/>
      <c r="H3" s="42"/>
      <c r="I3" s="47" t="s">
        <v>1</v>
      </c>
    </row>
    <row r="4" ht="28.5" customHeight="1" spans="1:9">
      <c r="A4" s="48" t="s">
        <v>201</v>
      </c>
      <c r="B4" s="49" t="s">
        <v>202</v>
      </c>
      <c r="C4" s="50" t="s">
        <v>474</v>
      </c>
      <c r="D4" s="48" t="s">
        <v>475</v>
      </c>
      <c r="E4" s="48" t="s">
        <v>476</v>
      </c>
      <c r="F4" s="48" t="s">
        <v>477</v>
      </c>
      <c r="G4" s="49" t="s">
        <v>478</v>
      </c>
      <c r="H4" s="29"/>
      <c r="I4" s="48"/>
    </row>
    <row r="5" ht="21" customHeight="1" spans="1:9">
      <c r="A5" s="50"/>
      <c r="B5" s="51"/>
      <c r="C5" s="51"/>
      <c r="D5" s="52"/>
      <c r="E5" s="51"/>
      <c r="F5" s="51"/>
      <c r="G5" s="49" t="s">
        <v>439</v>
      </c>
      <c r="H5" s="49" t="s">
        <v>479</v>
      </c>
      <c r="I5" s="49" t="s">
        <v>480</v>
      </c>
    </row>
    <row r="6" ht="17.25" customHeight="1" spans="1:9">
      <c r="A6" s="53" t="s">
        <v>82</v>
      </c>
      <c r="B6" s="54" t="s">
        <v>83</v>
      </c>
      <c r="C6" s="53" t="s">
        <v>84</v>
      </c>
      <c r="D6" s="55" t="s">
        <v>85</v>
      </c>
      <c r="E6" s="53" t="s">
        <v>86</v>
      </c>
      <c r="F6" s="54" t="s">
        <v>87</v>
      </c>
      <c r="G6" s="56" t="s">
        <v>88</v>
      </c>
      <c r="H6" s="55" t="s">
        <v>89</v>
      </c>
      <c r="I6" s="55">
        <v>9</v>
      </c>
    </row>
    <row r="7" ht="19.5" customHeight="1" spans="1:9">
      <c r="A7" s="57"/>
      <c r="B7" s="33"/>
      <c r="C7" s="33"/>
      <c r="D7" s="30"/>
      <c r="E7" s="20"/>
      <c r="F7" s="56"/>
      <c r="G7" s="58"/>
      <c r="H7" s="59"/>
      <c r="I7" s="59"/>
    </row>
    <row r="8" ht="19.5" customHeight="1" spans="1:9">
      <c r="A8" s="60" t="s">
        <v>55</v>
      </c>
      <c r="B8" s="61"/>
      <c r="C8" s="61"/>
      <c r="D8" s="62"/>
      <c r="E8" s="63"/>
      <c r="F8" s="63"/>
      <c r="G8" s="58"/>
      <c r="H8" s="59"/>
      <c r="I8" s="59"/>
    </row>
    <row r="9" ht="23" customHeight="1" spans="1:9">
      <c r="A9" t="s">
        <v>481</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C21" sqref="C21"/>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1"/>
      <c r="E1" s="1"/>
      <c r="F1" s="1"/>
      <c r="G1" s="1"/>
      <c r="K1" s="2" t="s">
        <v>482</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"单位名称："&amp;"嵩明县自然资源局"</f>
        <v>单位名称：嵩明县自然资源局</v>
      </c>
      <c r="B3" s="5"/>
      <c r="C3" s="5"/>
      <c r="D3" s="5"/>
      <c r="E3" s="5"/>
      <c r="F3" s="5"/>
      <c r="G3" s="5"/>
      <c r="H3" s="6"/>
      <c r="I3" s="6"/>
      <c r="J3" s="6"/>
      <c r="K3" s="7" t="s">
        <v>1</v>
      </c>
    </row>
    <row r="4" ht="21.75" customHeight="1" spans="1:11">
      <c r="A4" s="8" t="s">
        <v>281</v>
      </c>
      <c r="B4" s="8" t="s">
        <v>204</v>
      </c>
      <c r="C4" s="8" t="s">
        <v>282</v>
      </c>
      <c r="D4" s="9" t="s">
        <v>205</v>
      </c>
      <c r="E4" s="9" t="s">
        <v>206</v>
      </c>
      <c r="F4" s="9" t="s">
        <v>283</v>
      </c>
      <c r="G4" s="9" t="s">
        <v>284</v>
      </c>
      <c r="H4" s="27" t="s">
        <v>55</v>
      </c>
      <c r="I4" s="10" t="s">
        <v>483</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192</v>
      </c>
      <c r="B10" s="35"/>
      <c r="C10" s="35"/>
      <c r="D10" s="35"/>
      <c r="E10" s="35"/>
      <c r="F10" s="35"/>
      <c r="G10" s="36"/>
      <c r="H10" s="22"/>
      <c r="I10" s="22"/>
      <c r="J10" s="22"/>
      <c r="K10" s="31"/>
    </row>
    <row r="11" ht="25" customHeight="1" spans="1:11">
      <c r="A11" t="s">
        <v>484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workbookViewId="0">
      <selection activeCell="A1" sqref="A1"/>
    </sheetView>
  </sheetViews>
  <sheetFormatPr defaultColWidth="9.14166666666667" defaultRowHeight="14.25" customHeight="1" outlineLevelCol="6"/>
  <cols>
    <col min="1" max="1" width="35.275" customWidth="1"/>
    <col min="2" max="4" width="28" customWidth="1"/>
    <col min="5" max="7" width="23.85" customWidth="1"/>
  </cols>
  <sheetData>
    <row r="1" ht="13.5" customHeight="1" spans="1:7">
      <c r="D1" s="1"/>
      <c r="G1" s="2" t="s">
        <v>485</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"单位名称："&amp;"嵩明县自然资源局"</f>
        <v>单位名称：嵩明县自然资源局</v>
      </c>
      <c r="B3" s="5"/>
      <c r="C3" s="5"/>
      <c r="D3" s="5"/>
      <c r="E3" s="6"/>
      <c r="F3" s="6"/>
      <c r="G3" s="7" t="s">
        <v>1</v>
      </c>
    </row>
    <row r="4" ht="21.75" customHeight="1" spans="1:7">
      <c r="A4" s="8" t="s">
        <v>282</v>
      </c>
      <c r="B4" s="8" t="s">
        <v>281</v>
      </c>
      <c r="C4" s="8" t="s">
        <v>204</v>
      </c>
      <c r="D4" s="9" t="s">
        <v>486</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3142900</v>
      </c>
      <c r="F8" s="22"/>
      <c r="G8" s="22"/>
    </row>
    <row r="9" ht="18.75" customHeight="1" spans="1:7">
      <c r="A9" s="20"/>
      <c r="B9" s="20" t="s">
        <v>487</v>
      </c>
      <c r="C9" s="20" t="s">
        <v>297</v>
      </c>
      <c r="D9" s="20" t="s">
        <v>488</v>
      </c>
      <c r="E9" s="22">
        <v>500000</v>
      </c>
      <c r="F9" s="22"/>
      <c r="G9" s="22"/>
    </row>
    <row r="10" ht="18.75" customHeight="1" spans="1:7">
      <c r="A10" s="23"/>
      <c r="B10" s="20" t="s">
        <v>487</v>
      </c>
      <c r="C10" s="20" t="s">
        <v>299</v>
      </c>
      <c r="D10" s="20" t="s">
        <v>488</v>
      </c>
      <c r="E10" s="22">
        <v>310000</v>
      </c>
      <c r="F10" s="22"/>
      <c r="G10" s="22"/>
    </row>
    <row r="11" ht="18.75" customHeight="1" spans="1:7">
      <c r="A11" s="23"/>
      <c r="B11" s="20" t="s">
        <v>487</v>
      </c>
      <c r="C11" s="20" t="s">
        <v>301</v>
      </c>
      <c r="D11" s="20" t="s">
        <v>488</v>
      </c>
      <c r="E11" s="22">
        <v>300000</v>
      </c>
      <c r="F11" s="22"/>
      <c r="G11" s="22"/>
    </row>
    <row r="12" ht="18.75" customHeight="1" spans="1:7">
      <c r="A12" s="23"/>
      <c r="B12" s="20" t="s">
        <v>487</v>
      </c>
      <c r="C12" s="20" t="s">
        <v>303</v>
      </c>
      <c r="D12" s="20" t="s">
        <v>488</v>
      </c>
      <c r="E12" s="22">
        <v>200000</v>
      </c>
      <c r="F12" s="22"/>
      <c r="G12" s="22"/>
    </row>
    <row r="13" ht="18.75" customHeight="1" spans="1:7">
      <c r="A13" s="23"/>
      <c r="B13" s="20" t="s">
        <v>487</v>
      </c>
      <c r="C13" s="20" t="s">
        <v>305</v>
      </c>
      <c r="D13" s="20" t="s">
        <v>488</v>
      </c>
      <c r="E13" s="22">
        <v>350000</v>
      </c>
      <c r="F13" s="22"/>
      <c r="G13" s="22"/>
    </row>
    <row r="14" ht="18.75" customHeight="1" spans="1:7">
      <c r="A14" s="23"/>
      <c r="B14" s="20" t="s">
        <v>487</v>
      </c>
      <c r="C14" s="20" t="s">
        <v>307</v>
      </c>
      <c r="D14" s="20" t="s">
        <v>488</v>
      </c>
      <c r="E14" s="22">
        <v>130000</v>
      </c>
      <c r="F14" s="22"/>
      <c r="G14" s="22"/>
    </row>
    <row r="15" ht="18.75" customHeight="1" spans="1:7">
      <c r="A15" s="23"/>
      <c r="B15" s="20" t="s">
        <v>487</v>
      </c>
      <c r="C15" s="20" t="s">
        <v>309</v>
      </c>
      <c r="D15" s="20" t="s">
        <v>488</v>
      </c>
      <c r="E15" s="22">
        <v>20000</v>
      </c>
      <c r="F15" s="22"/>
      <c r="G15" s="22"/>
    </row>
    <row r="16" ht="18.75" customHeight="1" spans="1:7">
      <c r="A16" s="23"/>
      <c r="B16" s="20" t="s">
        <v>487</v>
      </c>
      <c r="C16" s="20" t="s">
        <v>311</v>
      </c>
      <c r="D16" s="20" t="s">
        <v>488</v>
      </c>
      <c r="E16" s="22">
        <v>249500</v>
      </c>
      <c r="F16" s="22"/>
      <c r="G16" s="22"/>
    </row>
    <row r="17" ht="18.75" customHeight="1" spans="1:7">
      <c r="A17" s="23"/>
      <c r="B17" s="20" t="s">
        <v>487</v>
      </c>
      <c r="C17" s="20" t="s">
        <v>313</v>
      </c>
      <c r="D17" s="20" t="s">
        <v>488</v>
      </c>
      <c r="E17" s="22">
        <v>533400</v>
      </c>
      <c r="F17" s="22"/>
      <c r="G17" s="22"/>
    </row>
    <row r="18" ht="18.75" customHeight="1" spans="1:7">
      <c r="A18" s="23"/>
      <c r="B18" s="20" t="s">
        <v>487</v>
      </c>
      <c r="C18" s="20" t="s">
        <v>315</v>
      </c>
      <c r="D18" s="20" t="s">
        <v>488</v>
      </c>
      <c r="E18" s="22">
        <v>160000</v>
      </c>
      <c r="F18" s="22"/>
      <c r="G18" s="22"/>
    </row>
    <row r="19" ht="18.75" customHeight="1" spans="1:7">
      <c r="A19" s="23"/>
      <c r="B19" s="20" t="s">
        <v>487</v>
      </c>
      <c r="C19" s="20" t="s">
        <v>317</v>
      </c>
      <c r="D19" s="20" t="s">
        <v>488</v>
      </c>
      <c r="E19" s="22">
        <v>190000</v>
      </c>
      <c r="F19" s="22"/>
      <c r="G19" s="22"/>
    </row>
    <row r="20" ht="18.75" customHeight="1" spans="1:7">
      <c r="A20" s="23"/>
      <c r="B20" s="20" t="s">
        <v>487</v>
      </c>
      <c r="C20" s="20" t="s">
        <v>319</v>
      </c>
      <c r="D20" s="20" t="s">
        <v>488</v>
      </c>
      <c r="E20" s="22">
        <v>200000</v>
      </c>
      <c r="F20" s="22"/>
      <c r="G20" s="22"/>
    </row>
    <row r="21" ht="18.75" customHeight="1" spans="1:7">
      <c r="A21" s="24" t="s">
        <v>55</v>
      </c>
      <c r="B21" s="25" t="s">
        <v>489</v>
      </c>
      <c r="C21" s="25"/>
      <c r="D21" s="26"/>
      <c r="E21" s="22">
        <v>3142900</v>
      </c>
      <c r="F21" s="22"/>
      <c r="G21" s="22"/>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"单位名称："&amp;"嵩明县自然资源局"</f>
        <v>单位名称：嵩明县自然资源局</v>
      </c>
      <c r="S3" s="46" t="s">
        <v>1</v>
      </c>
    </row>
    <row r="4" ht="21.75" customHeight="1" spans="1:19">
      <c r="A4" s="190" t="s">
        <v>53</v>
      </c>
      <c r="B4" s="191" t="s">
        <v>54</v>
      </c>
      <c r="C4" s="191" t="s">
        <v>55</v>
      </c>
      <c r="D4" s="192" t="s">
        <v>56</v>
      </c>
      <c r="E4" s="192"/>
      <c r="F4" s="192"/>
      <c r="G4" s="192"/>
      <c r="H4" s="192"/>
      <c r="I4" s="139"/>
      <c r="J4" s="192"/>
      <c r="K4" s="192"/>
      <c r="L4" s="192"/>
      <c r="M4" s="192"/>
      <c r="N4" s="193"/>
      <c r="O4" s="192" t="s">
        <v>45</v>
      </c>
      <c r="P4" s="192"/>
      <c r="Q4" s="192"/>
      <c r="R4" s="192"/>
      <c r="S4" s="193"/>
    </row>
    <row r="5" ht="27" customHeight="1" spans="1:19">
      <c r="A5" s="194"/>
      <c r="B5" s="195"/>
      <c r="C5" s="195"/>
      <c r="D5" s="195" t="s">
        <v>57</v>
      </c>
      <c r="E5" s="195" t="s">
        <v>58</v>
      </c>
      <c r="F5" s="195" t="s">
        <v>59</v>
      </c>
      <c r="G5" s="195" t="s">
        <v>60</v>
      </c>
      <c r="H5" s="195" t="s">
        <v>61</v>
      </c>
      <c r="I5" s="196" t="s">
        <v>62</v>
      </c>
      <c r="J5" s="197"/>
      <c r="K5" s="197"/>
      <c r="L5" s="197"/>
      <c r="M5" s="197"/>
      <c r="N5" s="198"/>
      <c r="O5" s="195" t="s">
        <v>57</v>
      </c>
      <c r="P5" s="195" t="s">
        <v>58</v>
      </c>
      <c r="Q5" s="195" t="s">
        <v>59</v>
      </c>
      <c r="R5" s="195" t="s">
        <v>60</v>
      </c>
      <c r="S5" s="195" t="s">
        <v>63</v>
      </c>
    </row>
    <row r="6" ht="30" customHeight="1" spans="1:19">
      <c r="A6" s="199"/>
      <c r="B6" s="112"/>
      <c r="C6" s="120"/>
      <c r="D6" s="120"/>
      <c r="E6" s="120"/>
      <c r="F6" s="120"/>
      <c r="G6" s="120"/>
      <c r="H6" s="120"/>
      <c r="I6" s="69" t="s">
        <v>57</v>
      </c>
      <c r="J6" s="198" t="s">
        <v>64</v>
      </c>
      <c r="K6" s="198" t="s">
        <v>65</v>
      </c>
      <c r="L6" s="198" t="s">
        <v>66</v>
      </c>
      <c r="M6" s="198" t="s">
        <v>67</v>
      </c>
      <c r="N6" s="198" t="s">
        <v>68</v>
      </c>
      <c r="O6" s="200"/>
      <c r="P6" s="200"/>
      <c r="Q6" s="200"/>
      <c r="R6" s="200"/>
      <c r="S6" s="120"/>
    </row>
    <row r="7" ht="15" customHeight="1" spans="1:19">
      <c r="A7" s="201">
        <v>1</v>
      </c>
      <c r="B7" s="201">
        <v>2</v>
      </c>
      <c r="C7" s="201">
        <v>3</v>
      </c>
      <c r="D7" s="201">
        <v>4</v>
      </c>
      <c r="E7" s="201">
        <v>5</v>
      </c>
      <c r="F7" s="201">
        <v>6</v>
      </c>
      <c r="G7" s="201">
        <v>7</v>
      </c>
      <c r="H7" s="201">
        <v>8</v>
      </c>
      <c r="I7" s="69">
        <v>9</v>
      </c>
      <c r="J7" s="201">
        <v>10</v>
      </c>
      <c r="K7" s="201">
        <v>11</v>
      </c>
      <c r="L7" s="201">
        <v>12</v>
      </c>
      <c r="M7" s="201">
        <v>13</v>
      </c>
      <c r="N7" s="201">
        <v>14</v>
      </c>
      <c r="O7" s="201">
        <v>15</v>
      </c>
      <c r="P7" s="201">
        <v>16</v>
      </c>
      <c r="Q7" s="201">
        <v>17</v>
      </c>
      <c r="R7" s="201">
        <v>18</v>
      </c>
      <c r="S7" s="201">
        <v>19</v>
      </c>
    </row>
    <row r="8" ht="18" customHeight="1" spans="1:19">
      <c r="A8" s="20" t="s">
        <v>69</v>
      </c>
      <c r="B8" s="20" t="s">
        <v>70</v>
      </c>
      <c r="C8" s="104">
        <v>164393805.78</v>
      </c>
      <c r="D8" s="77">
        <v>164393805.78</v>
      </c>
      <c r="E8" s="77">
        <v>12829805.78</v>
      </c>
      <c r="F8" s="77">
        <v>150000000</v>
      </c>
      <c r="G8" s="77"/>
      <c r="H8" s="77"/>
      <c r="I8" s="77">
        <v>1564000</v>
      </c>
      <c r="J8" s="77"/>
      <c r="K8" s="77"/>
      <c r="L8" s="77"/>
      <c r="M8" s="77"/>
      <c r="N8" s="77">
        <v>1564000</v>
      </c>
      <c r="O8" s="77"/>
      <c r="P8" s="77"/>
      <c r="Q8" s="77"/>
      <c r="R8" s="77"/>
      <c r="S8" s="77"/>
    </row>
    <row r="9" ht="18" customHeight="1" spans="1:19">
      <c r="A9" s="50" t="s">
        <v>55</v>
      </c>
      <c r="B9" s="202"/>
      <c r="C9" s="77">
        <v>164393805.78</v>
      </c>
      <c r="D9" s="77">
        <v>164393805.78</v>
      </c>
      <c r="E9" s="77">
        <v>12829805.78</v>
      </c>
      <c r="F9" s="77">
        <v>150000000</v>
      </c>
      <c r="G9" s="77"/>
      <c r="H9" s="77"/>
      <c r="I9" s="77">
        <v>1564000</v>
      </c>
      <c r="J9" s="77"/>
      <c r="K9" s="77"/>
      <c r="L9" s="77"/>
      <c r="M9" s="77"/>
      <c r="N9" s="77">
        <v>1564000</v>
      </c>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GridLines="0" showZeros="0" topLeftCell="A19" workbookViewId="0">
      <selection activeCell="B35" sqref="B35"/>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"单位名称："&amp;"嵩明县自然资源局"</f>
        <v>单位名称：嵩明县自然资源局</v>
      </c>
      <c r="O3" s="46" t="s">
        <v>1</v>
      </c>
    </row>
    <row r="4" ht="27" customHeight="1" spans="1:15">
      <c r="A4" s="176" t="s">
        <v>72</v>
      </c>
      <c r="B4" s="176" t="s">
        <v>73</v>
      </c>
      <c r="C4" s="176" t="s">
        <v>55</v>
      </c>
      <c r="D4" s="177" t="s">
        <v>58</v>
      </c>
      <c r="E4" s="178"/>
      <c r="F4" s="179"/>
      <c r="G4" s="180" t="s">
        <v>59</v>
      </c>
      <c r="H4" s="180" t="s">
        <v>60</v>
      </c>
      <c r="I4" s="180" t="s">
        <v>74</v>
      </c>
      <c r="J4" s="177" t="s">
        <v>62</v>
      </c>
      <c r="K4" s="178"/>
      <c r="L4" s="178"/>
      <c r="M4" s="178"/>
      <c r="N4" s="181"/>
      <c r="O4" s="182"/>
    </row>
    <row r="5" ht="42" customHeight="1" spans="1:15">
      <c r="A5" s="183"/>
      <c r="B5" s="183"/>
      <c r="C5" s="184"/>
      <c r="D5" s="185" t="s">
        <v>57</v>
      </c>
      <c r="E5" s="185" t="s">
        <v>75</v>
      </c>
      <c r="F5" s="185" t="s">
        <v>76</v>
      </c>
      <c r="G5" s="184"/>
      <c r="H5" s="184"/>
      <c r="I5" s="186"/>
      <c r="J5" s="185" t="s">
        <v>57</v>
      </c>
      <c r="K5" s="170" t="s">
        <v>77</v>
      </c>
      <c r="L5" s="170" t="s">
        <v>78</v>
      </c>
      <c r="M5" s="170" t="s">
        <v>79</v>
      </c>
      <c r="N5" s="170" t="s">
        <v>80</v>
      </c>
      <c r="O5" s="170"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77">
        <v>1364561.73</v>
      </c>
      <c r="D7" s="77">
        <v>1364561.73</v>
      </c>
      <c r="E7" s="77">
        <v>1364561.73</v>
      </c>
      <c r="F7" s="77"/>
      <c r="G7" s="77"/>
      <c r="H7" s="77"/>
      <c r="I7" s="77"/>
      <c r="J7" s="77"/>
      <c r="K7" s="77"/>
      <c r="L7" s="77"/>
      <c r="M7" s="77"/>
      <c r="N7" s="77"/>
      <c r="O7" s="77"/>
    </row>
    <row r="8" ht="21" customHeight="1" spans="1:15">
      <c r="A8" s="187" t="s">
        <v>99</v>
      </c>
      <c r="B8" s="187" t="s">
        <v>100</v>
      </c>
      <c r="C8" s="77">
        <v>1355416</v>
      </c>
      <c r="D8" s="77">
        <v>1355416</v>
      </c>
      <c r="E8" s="77">
        <v>1355416</v>
      </c>
      <c r="F8" s="77"/>
      <c r="G8" s="77"/>
      <c r="H8" s="77"/>
      <c r="I8" s="77"/>
      <c r="J8" s="77"/>
      <c r="K8" s="77"/>
      <c r="L8" s="77"/>
      <c r="M8" s="77"/>
      <c r="N8" s="77"/>
      <c r="O8" s="77"/>
    </row>
    <row r="9" ht="21" customHeight="1" spans="1:15">
      <c r="A9" s="188" t="s">
        <v>101</v>
      </c>
      <c r="B9" s="188" t="s">
        <v>102</v>
      </c>
      <c r="C9" s="77">
        <v>498693</v>
      </c>
      <c r="D9" s="77">
        <v>498693</v>
      </c>
      <c r="E9" s="77">
        <v>498693</v>
      </c>
      <c r="F9" s="77"/>
      <c r="G9" s="77"/>
      <c r="H9" s="77"/>
      <c r="I9" s="77"/>
      <c r="J9" s="77"/>
      <c r="K9" s="77"/>
      <c r="L9" s="77"/>
      <c r="M9" s="77"/>
      <c r="N9" s="77"/>
      <c r="O9" s="77"/>
    </row>
    <row r="10" ht="21" customHeight="1" spans="1:15">
      <c r="A10" s="188" t="s">
        <v>103</v>
      </c>
      <c r="B10" s="188" t="s">
        <v>104</v>
      </c>
      <c r="C10" s="77">
        <v>856723</v>
      </c>
      <c r="D10" s="77">
        <v>856723</v>
      </c>
      <c r="E10" s="77">
        <v>856723</v>
      </c>
      <c r="F10" s="77"/>
      <c r="G10" s="77"/>
      <c r="H10" s="77"/>
      <c r="I10" s="77"/>
      <c r="J10" s="77"/>
      <c r="K10" s="77"/>
      <c r="L10" s="77"/>
      <c r="M10" s="77"/>
      <c r="N10" s="77"/>
      <c r="O10" s="77"/>
    </row>
    <row r="11" ht="21" customHeight="1" spans="1:15">
      <c r="A11" s="187" t="s">
        <v>105</v>
      </c>
      <c r="B11" s="187" t="s">
        <v>106</v>
      </c>
      <c r="C11" s="77">
        <v>9145.73</v>
      </c>
      <c r="D11" s="77">
        <v>9145.73</v>
      </c>
      <c r="E11" s="77">
        <v>9145.73</v>
      </c>
      <c r="F11" s="77"/>
      <c r="G11" s="77"/>
      <c r="H11" s="77"/>
      <c r="I11" s="77"/>
      <c r="J11" s="77"/>
      <c r="K11" s="77"/>
      <c r="L11" s="77"/>
      <c r="M11" s="77"/>
      <c r="N11" s="77"/>
      <c r="O11" s="77"/>
    </row>
    <row r="12" ht="21" customHeight="1" spans="1:15">
      <c r="A12" s="188" t="s">
        <v>107</v>
      </c>
      <c r="B12" s="188" t="s">
        <v>106</v>
      </c>
      <c r="C12" s="77">
        <v>9145.73</v>
      </c>
      <c r="D12" s="77">
        <v>9145.73</v>
      </c>
      <c r="E12" s="77">
        <v>9145.73</v>
      </c>
      <c r="F12" s="77"/>
      <c r="G12" s="77"/>
      <c r="H12" s="77"/>
      <c r="I12" s="77"/>
      <c r="J12" s="77"/>
      <c r="K12" s="77"/>
      <c r="L12" s="77"/>
      <c r="M12" s="77"/>
      <c r="N12" s="77"/>
      <c r="O12" s="77"/>
    </row>
    <row r="13" ht="21" customHeight="1" spans="1:15">
      <c r="A13" s="57" t="s">
        <v>108</v>
      </c>
      <c r="B13" s="57" t="s">
        <v>109</v>
      </c>
      <c r="C13" s="77">
        <v>828037.77</v>
      </c>
      <c r="D13" s="77">
        <v>828037.77</v>
      </c>
      <c r="E13" s="77">
        <v>828037.77</v>
      </c>
      <c r="F13" s="77"/>
      <c r="G13" s="77"/>
      <c r="H13" s="77"/>
      <c r="I13" s="77"/>
      <c r="J13" s="77"/>
      <c r="K13" s="77"/>
      <c r="L13" s="77"/>
      <c r="M13" s="77"/>
      <c r="N13" s="77"/>
      <c r="O13" s="77"/>
    </row>
    <row r="14" ht="21" customHeight="1" spans="1:15">
      <c r="A14" s="187" t="s">
        <v>110</v>
      </c>
      <c r="B14" s="187" t="s">
        <v>111</v>
      </c>
      <c r="C14" s="77">
        <v>828037.77</v>
      </c>
      <c r="D14" s="77">
        <v>828037.77</v>
      </c>
      <c r="E14" s="77">
        <v>828037.77</v>
      </c>
      <c r="F14" s="77"/>
      <c r="G14" s="77"/>
      <c r="H14" s="77"/>
      <c r="I14" s="77"/>
      <c r="J14" s="77"/>
      <c r="K14" s="77"/>
      <c r="L14" s="77"/>
      <c r="M14" s="77"/>
      <c r="N14" s="77"/>
      <c r="O14" s="77"/>
    </row>
    <row r="15" ht="21" customHeight="1" spans="1:15">
      <c r="A15" s="188" t="s">
        <v>112</v>
      </c>
      <c r="B15" s="188" t="s">
        <v>113</v>
      </c>
      <c r="C15" s="77">
        <v>392612.38</v>
      </c>
      <c r="D15" s="77">
        <v>392612.38</v>
      </c>
      <c r="E15" s="77">
        <v>392612.38</v>
      </c>
      <c r="F15" s="77"/>
      <c r="G15" s="77"/>
      <c r="H15" s="77"/>
      <c r="I15" s="77"/>
      <c r="J15" s="77"/>
      <c r="K15" s="77"/>
      <c r="L15" s="77"/>
      <c r="M15" s="77"/>
      <c r="N15" s="77"/>
      <c r="O15" s="77"/>
    </row>
    <row r="16" ht="21" customHeight="1" spans="1:15">
      <c r="A16" s="188" t="s">
        <v>114</v>
      </c>
      <c r="B16" s="188" t="s">
        <v>115</v>
      </c>
      <c r="C16" s="77">
        <v>27361.01</v>
      </c>
      <c r="D16" s="77">
        <v>27361.01</v>
      </c>
      <c r="E16" s="77">
        <v>27361.01</v>
      </c>
      <c r="F16" s="77"/>
      <c r="G16" s="77"/>
      <c r="H16" s="77"/>
      <c r="I16" s="77"/>
      <c r="J16" s="77"/>
      <c r="K16" s="77"/>
      <c r="L16" s="77"/>
      <c r="M16" s="77"/>
      <c r="N16" s="77"/>
      <c r="O16" s="77"/>
    </row>
    <row r="17" ht="21" customHeight="1" spans="1:15">
      <c r="A17" s="188" t="s">
        <v>116</v>
      </c>
      <c r="B17" s="188" t="s">
        <v>117</v>
      </c>
      <c r="C17" s="77">
        <v>359074.38</v>
      </c>
      <c r="D17" s="77">
        <v>359074.38</v>
      </c>
      <c r="E17" s="77">
        <v>359074.38</v>
      </c>
      <c r="F17" s="77"/>
      <c r="G17" s="77"/>
      <c r="H17" s="77"/>
      <c r="I17" s="77"/>
      <c r="J17" s="77"/>
      <c r="K17" s="77"/>
      <c r="L17" s="77"/>
      <c r="M17" s="77"/>
      <c r="N17" s="77"/>
      <c r="O17" s="77"/>
    </row>
    <row r="18" ht="21" customHeight="1" spans="1:15">
      <c r="A18" s="188" t="s">
        <v>118</v>
      </c>
      <c r="B18" s="188" t="s">
        <v>119</v>
      </c>
      <c r="C18" s="77">
        <v>48990</v>
      </c>
      <c r="D18" s="77">
        <v>48990</v>
      </c>
      <c r="E18" s="77">
        <v>48990</v>
      </c>
      <c r="F18" s="77"/>
      <c r="G18" s="77"/>
      <c r="H18" s="77"/>
      <c r="I18" s="77"/>
      <c r="J18" s="77"/>
      <c r="K18" s="77"/>
      <c r="L18" s="77"/>
      <c r="M18" s="77"/>
      <c r="N18" s="77"/>
      <c r="O18" s="77"/>
    </row>
    <row r="19" ht="21" customHeight="1" spans="1:15">
      <c r="A19" s="57" t="s">
        <v>120</v>
      </c>
      <c r="B19" s="57" t="s">
        <v>121</v>
      </c>
      <c r="C19" s="77">
        <v>150000000</v>
      </c>
      <c r="D19" s="77"/>
      <c r="E19" s="77"/>
      <c r="F19" s="77"/>
      <c r="G19" s="77">
        <v>150000000</v>
      </c>
      <c r="H19" s="77"/>
      <c r="I19" s="77"/>
      <c r="J19" s="77"/>
      <c r="K19" s="77"/>
      <c r="L19" s="77"/>
      <c r="M19" s="77"/>
      <c r="N19" s="77"/>
      <c r="O19" s="77"/>
    </row>
    <row r="20" ht="21" customHeight="1" spans="1:15">
      <c r="A20" s="187" t="s">
        <v>122</v>
      </c>
      <c r="B20" s="187" t="s">
        <v>123</v>
      </c>
      <c r="C20" s="77">
        <v>150000000</v>
      </c>
      <c r="D20" s="77"/>
      <c r="E20" s="77"/>
      <c r="F20" s="77"/>
      <c r="G20" s="77">
        <v>150000000</v>
      </c>
      <c r="H20" s="77"/>
      <c r="I20" s="77"/>
      <c r="J20" s="77"/>
      <c r="K20" s="77"/>
      <c r="L20" s="77"/>
      <c r="M20" s="77"/>
      <c r="N20" s="77"/>
      <c r="O20" s="77"/>
    </row>
    <row r="21" ht="21" customHeight="1" spans="1:15">
      <c r="A21" s="188" t="s">
        <v>124</v>
      </c>
      <c r="B21" s="188" t="s">
        <v>125</v>
      </c>
      <c r="C21" s="77">
        <v>150000000</v>
      </c>
      <c r="D21" s="77"/>
      <c r="E21" s="77"/>
      <c r="F21" s="77"/>
      <c r="G21" s="77">
        <v>150000000</v>
      </c>
      <c r="H21" s="77"/>
      <c r="I21" s="77"/>
      <c r="J21" s="77"/>
      <c r="K21" s="77"/>
      <c r="L21" s="77"/>
      <c r="M21" s="77"/>
      <c r="N21" s="77"/>
      <c r="O21" s="77"/>
    </row>
    <row r="22" ht="21" customHeight="1" spans="1:15">
      <c r="A22" s="57" t="s">
        <v>126</v>
      </c>
      <c r="B22" s="57" t="s">
        <v>127</v>
      </c>
      <c r="C22" s="77">
        <v>11241352</v>
      </c>
      <c r="D22" s="77">
        <v>9677352</v>
      </c>
      <c r="E22" s="77">
        <v>6734452</v>
      </c>
      <c r="F22" s="77">
        <v>2942900</v>
      </c>
      <c r="G22" s="77"/>
      <c r="H22" s="77"/>
      <c r="I22" s="77"/>
      <c r="J22" s="77">
        <v>1564000</v>
      </c>
      <c r="K22" s="77"/>
      <c r="L22" s="77"/>
      <c r="M22" s="77"/>
      <c r="N22" s="77"/>
      <c r="O22" s="77">
        <v>1564000</v>
      </c>
    </row>
    <row r="23" ht="21" customHeight="1" spans="1:15">
      <c r="A23" s="187" t="s">
        <v>128</v>
      </c>
      <c r="B23" s="187" t="s">
        <v>129</v>
      </c>
      <c r="C23" s="77">
        <v>11241352</v>
      </c>
      <c r="D23" s="77">
        <v>9677352</v>
      </c>
      <c r="E23" s="77">
        <v>6734452</v>
      </c>
      <c r="F23" s="77">
        <v>2942900</v>
      </c>
      <c r="G23" s="77"/>
      <c r="H23" s="77"/>
      <c r="I23" s="77"/>
      <c r="J23" s="77">
        <v>1564000</v>
      </c>
      <c r="K23" s="77"/>
      <c r="L23" s="77"/>
      <c r="M23" s="77"/>
      <c r="N23" s="77"/>
      <c r="O23" s="77">
        <v>1564000</v>
      </c>
    </row>
    <row r="24" ht="21" customHeight="1" spans="1:15">
      <c r="A24" s="188" t="s">
        <v>130</v>
      </c>
      <c r="B24" s="188" t="s">
        <v>131</v>
      </c>
      <c r="C24" s="77">
        <v>6312822</v>
      </c>
      <c r="D24" s="77">
        <v>6312822</v>
      </c>
      <c r="E24" s="77">
        <v>6312822</v>
      </c>
      <c r="F24" s="77"/>
      <c r="G24" s="77"/>
      <c r="H24" s="77"/>
      <c r="I24" s="77"/>
      <c r="J24" s="77"/>
      <c r="K24" s="77"/>
      <c r="L24" s="77"/>
      <c r="M24" s="77"/>
      <c r="N24" s="77"/>
      <c r="O24" s="77"/>
    </row>
    <row r="25" ht="21" customHeight="1" spans="1:15">
      <c r="A25" s="188" t="s">
        <v>132</v>
      </c>
      <c r="B25" s="188" t="s">
        <v>133</v>
      </c>
      <c r="C25" s="77">
        <v>1812900</v>
      </c>
      <c r="D25" s="77">
        <v>1812900</v>
      </c>
      <c r="E25" s="77"/>
      <c r="F25" s="77">
        <v>1812900</v>
      </c>
      <c r="G25" s="77"/>
      <c r="H25" s="77"/>
      <c r="I25" s="77"/>
      <c r="J25" s="77"/>
      <c r="K25" s="77"/>
      <c r="L25" s="77"/>
      <c r="M25" s="77"/>
      <c r="N25" s="77"/>
      <c r="O25" s="77"/>
    </row>
    <row r="26" ht="21" customHeight="1" spans="1:15">
      <c r="A26" s="188" t="s">
        <v>134</v>
      </c>
      <c r="B26" s="188" t="s">
        <v>135</v>
      </c>
      <c r="C26" s="77">
        <v>1584000</v>
      </c>
      <c r="D26" s="77">
        <v>20000</v>
      </c>
      <c r="E26" s="77"/>
      <c r="F26" s="77">
        <v>20000</v>
      </c>
      <c r="G26" s="77"/>
      <c r="H26" s="77"/>
      <c r="I26" s="77"/>
      <c r="J26" s="77">
        <v>1564000</v>
      </c>
      <c r="K26" s="77"/>
      <c r="L26" s="77"/>
      <c r="M26" s="77"/>
      <c r="N26" s="77"/>
      <c r="O26" s="77">
        <v>1564000</v>
      </c>
    </row>
    <row r="27" ht="21" customHeight="1" spans="1:15">
      <c r="A27" s="188" t="s">
        <v>136</v>
      </c>
      <c r="B27" s="188" t="s">
        <v>137</v>
      </c>
      <c r="C27" s="77">
        <v>310000</v>
      </c>
      <c r="D27" s="77">
        <v>310000</v>
      </c>
      <c r="E27" s="77"/>
      <c r="F27" s="77">
        <v>310000</v>
      </c>
      <c r="G27" s="77"/>
      <c r="H27" s="77"/>
      <c r="I27" s="77"/>
      <c r="J27" s="77"/>
      <c r="K27" s="77"/>
      <c r="L27" s="77"/>
      <c r="M27" s="77"/>
      <c r="N27" s="77"/>
      <c r="O27" s="77"/>
    </row>
    <row r="28" ht="21" customHeight="1" spans="1:15">
      <c r="A28" s="188" t="s">
        <v>138</v>
      </c>
      <c r="B28" s="188" t="s">
        <v>139</v>
      </c>
      <c r="C28" s="77">
        <v>800000</v>
      </c>
      <c r="D28" s="77">
        <v>800000</v>
      </c>
      <c r="E28" s="77"/>
      <c r="F28" s="77">
        <v>800000</v>
      </c>
      <c r="G28" s="77"/>
      <c r="H28" s="77"/>
      <c r="I28" s="77"/>
      <c r="J28" s="77"/>
      <c r="K28" s="77"/>
      <c r="L28" s="77"/>
      <c r="M28" s="77"/>
      <c r="N28" s="77"/>
      <c r="O28" s="77"/>
    </row>
    <row r="29" ht="21" customHeight="1" spans="1:15">
      <c r="A29" s="188" t="s">
        <v>140</v>
      </c>
      <c r="B29" s="188" t="s">
        <v>141</v>
      </c>
      <c r="C29" s="77">
        <v>421630</v>
      </c>
      <c r="D29" s="77">
        <v>421630</v>
      </c>
      <c r="E29" s="77">
        <v>421630</v>
      </c>
      <c r="F29" s="77"/>
      <c r="G29" s="77"/>
      <c r="H29" s="77"/>
      <c r="I29" s="77"/>
      <c r="J29" s="77"/>
      <c r="K29" s="77"/>
      <c r="L29" s="77"/>
      <c r="M29" s="77"/>
      <c r="N29" s="77"/>
      <c r="O29" s="77"/>
    </row>
    <row r="30" ht="21" customHeight="1" spans="1:15">
      <c r="A30" s="57" t="s">
        <v>142</v>
      </c>
      <c r="B30" s="57" t="s">
        <v>143</v>
      </c>
      <c r="C30" s="77">
        <v>759854.28</v>
      </c>
      <c r="D30" s="77">
        <v>759854.28</v>
      </c>
      <c r="E30" s="77">
        <v>759854.28</v>
      </c>
      <c r="F30" s="77"/>
      <c r="G30" s="77"/>
      <c r="H30" s="77"/>
      <c r="I30" s="77"/>
      <c r="J30" s="77"/>
      <c r="K30" s="77"/>
      <c r="L30" s="77"/>
      <c r="M30" s="77"/>
      <c r="N30" s="77"/>
      <c r="O30" s="77"/>
    </row>
    <row r="31" ht="21" customHeight="1" spans="1:15">
      <c r="A31" s="187" t="s">
        <v>144</v>
      </c>
      <c r="B31" s="187" t="s">
        <v>145</v>
      </c>
      <c r="C31" s="77">
        <v>759854.28</v>
      </c>
      <c r="D31" s="77">
        <v>759854.28</v>
      </c>
      <c r="E31" s="77">
        <v>759854.28</v>
      </c>
      <c r="F31" s="77"/>
      <c r="G31" s="77"/>
      <c r="H31" s="77"/>
      <c r="I31" s="77"/>
      <c r="J31" s="77"/>
      <c r="K31" s="77"/>
      <c r="L31" s="77"/>
      <c r="M31" s="77"/>
      <c r="N31" s="77"/>
      <c r="O31" s="77"/>
    </row>
    <row r="32" ht="21" customHeight="1" spans="1:15">
      <c r="A32" s="188" t="s">
        <v>146</v>
      </c>
      <c r="B32" s="188" t="s">
        <v>147</v>
      </c>
      <c r="C32" s="77">
        <v>759854.28</v>
      </c>
      <c r="D32" s="77">
        <v>759854.28</v>
      </c>
      <c r="E32" s="77">
        <v>759854.28</v>
      </c>
      <c r="F32" s="77"/>
      <c r="G32" s="77"/>
      <c r="H32" s="77"/>
      <c r="I32" s="77"/>
      <c r="J32" s="77"/>
      <c r="K32" s="77"/>
      <c r="L32" s="77"/>
      <c r="M32" s="77"/>
      <c r="N32" s="77"/>
      <c r="O32" s="77"/>
    </row>
    <row r="33" ht="21" customHeight="1" spans="1:15">
      <c r="A33" s="57" t="s">
        <v>148</v>
      </c>
      <c r="B33" s="57" t="s">
        <v>149</v>
      </c>
      <c r="C33" s="77">
        <v>200000</v>
      </c>
      <c r="D33" s="77">
        <v>200000</v>
      </c>
      <c r="E33" s="77"/>
      <c r="F33" s="77">
        <v>200000</v>
      </c>
      <c r="G33" s="77"/>
      <c r="H33" s="77"/>
      <c r="I33" s="77"/>
      <c r="J33" s="77"/>
      <c r="K33" s="77"/>
      <c r="L33" s="77"/>
      <c r="M33" s="77"/>
      <c r="N33" s="77"/>
      <c r="O33" s="77"/>
    </row>
    <row r="34" ht="21" customHeight="1" spans="1:15">
      <c r="A34" s="187" t="s">
        <v>150</v>
      </c>
      <c r="B34" s="187" t="s">
        <v>151</v>
      </c>
      <c r="C34" s="77">
        <v>200000</v>
      </c>
      <c r="D34" s="77">
        <v>200000</v>
      </c>
      <c r="E34" s="77"/>
      <c r="F34" s="77">
        <v>200000</v>
      </c>
      <c r="G34" s="77"/>
      <c r="H34" s="77"/>
      <c r="I34" s="77"/>
      <c r="J34" s="77"/>
      <c r="K34" s="77"/>
      <c r="L34" s="77"/>
      <c r="M34" s="77"/>
      <c r="N34" s="77"/>
      <c r="O34" s="77"/>
    </row>
    <row r="35" ht="21" customHeight="1" spans="1:15">
      <c r="A35" s="188" t="s">
        <v>152</v>
      </c>
      <c r="B35" s="188" t="s">
        <v>153</v>
      </c>
      <c r="C35" s="77">
        <v>200000</v>
      </c>
      <c r="D35" s="77">
        <v>200000</v>
      </c>
      <c r="E35" s="77"/>
      <c r="F35" s="77">
        <v>200000</v>
      </c>
      <c r="G35" s="77"/>
      <c r="H35" s="77"/>
      <c r="I35" s="77"/>
      <c r="J35" s="77"/>
      <c r="K35" s="77"/>
      <c r="L35" s="77"/>
      <c r="M35" s="77"/>
      <c r="N35" s="77"/>
      <c r="O35" s="77"/>
    </row>
    <row r="36" ht="21" customHeight="1" spans="1:15">
      <c r="A36" s="189" t="s">
        <v>55</v>
      </c>
      <c r="B36" s="36"/>
      <c r="C36" s="77">
        <v>164393805.78</v>
      </c>
      <c r="D36" s="77">
        <v>12829805.78</v>
      </c>
      <c r="E36" s="77">
        <v>9686905.78</v>
      </c>
      <c r="F36" s="77">
        <v>3142900</v>
      </c>
      <c r="G36" s="77">
        <v>150000000</v>
      </c>
      <c r="H36" s="77"/>
      <c r="I36" s="77"/>
      <c r="J36" s="77">
        <v>1564000</v>
      </c>
      <c r="K36" s="77"/>
      <c r="L36" s="77"/>
      <c r="M36" s="77"/>
      <c r="N36" s="77"/>
      <c r="O36" s="77">
        <v>1564000</v>
      </c>
    </row>
  </sheetData>
  <mergeCells count="12">
    <mergeCell ref="A1:O1"/>
    <mergeCell ref="A2:O2"/>
    <mergeCell ref="A3:B3"/>
    <mergeCell ref="D4:F4"/>
    <mergeCell ref="J4:O4"/>
    <mergeCell ref="A36:B3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2"/>
      <c r="B1" s="46"/>
      <c r="C1" s="46"/>
      <c r="D1" s="46" t="s">
        <v>154</v>
      </c>
    </row>
    <row r="2" ht="41.25" customHeight="1" spans="1:4">
      <c r="A2" s="41" t="str">
        <f>"2026"&amp;"年部门财政拨款收支预算总表"</f>
        <v>2026年部门财政拨款收支预算总表</v>
      </c>
    </row>
    <row r="3" ht="17.25" customHeight="1" spans="1:4">
      <c r="A3" s="44" t="str">
        <f>"单位名称："&amp;"嵩明县自然资源局"</f>
        <v>单位名称：嵩明县自然资源局</v>
      </c>
      <c r="B3" s="169"/>
      <c r="D3" s="46" t="s">
        <v>1</v>
      </c>
    </row>
    <row r="4" ht="17.25" customHeight="1" spans="1:4">
      <c r="A4" s="170" t="s">
        <v>2</v>
      </c>
      <c r="B4" s="171"/>
      <c r="C4" s="170" t="s">
        <v>3</v>
      </c>
      <c r="D4" s="171"/>
    </row>
    <row r="5" ht="18.75" customHeight="1" spans="1:4">
      <c r="A5" s="170" t="s">
        <v>4</v>
      </c>
      <c r="B5" s="170" t="s">
        <v>5</v>
      </c>
      <c r="C5" s="170" t="s">
        <v>6</v>
      </c>
      <c r="D5" s="170" t="s">
        <v>5</v>
      </c>
    </row>
    <row r="6" ht="16.5" customHeight="1" spans="1:4">
      <c r="A6" s="172" t="s">
        <v>155</v>
      </c>
      <c r="B6" s="77">
        <v>162829805.78</v>
      </c>
      <c r="C6" s="172" t="s">
        <v>156</v>
      </c>
      <c r="D6" s="104">
        <v>162829805.78</v>
      </c>
    </row>
    <row r="7" ht="16.5" customHeight="1" spans="1:4">
      <c r="A7" s="172" t="s">
        <v>157</v>
      </c>
      <c r="B7" s="77">
        <v>12829805.78</v>
      </c>
      <c r="C7" s="172" t="s">
        <v>158</v>
      </c>
      <c r="D7" s="104"/>
    </row>
    <row r="8" ht="16.5" customHeight="1" spans="1:4">
      <c r="A8" s="172" t="s">
        <v>159</v>
      </c>
      <c r="B8" s="77">
        <v>150000000</v>
      </c>
      <c r="C8" s="172" t="s">
        <v>160</v>
      </c>
      <c r="D8" s="104"/>
    </row>
    <row r="9" ht="16.5" customHeight="1" spans="1:4">
      <c r="A9" s="172" t="s">
        <v>161</v>
      </c>
      <c r="B9" s="77"/>
      <c r="C9" s="172" t="s">
        <v>162</v>
      </c>
      <c r="D9" s="104"/>
    </row>
    <row r="10" ht="16.5" customHeight="1" spans="1:4">
      <c r="A10" s="172" t="s">
        <v>163</v>
      </c>
      <c r="B10" s="77"/>
      <c r="C10" s="172" t="s">
        <v>164</v>
      </c>
      <c r="D10" s="104"/>
    </row>
    <row r="11" ht="16.5" customHeight="1" spans="1:4">
      <c r="A11" s="172" t="s">
        <v>157</v>
      </c>
      <c r="B11" s="77"/>
      <c r="C11" s="172" t="s">
        <v>165</v>
      </c>
      <c r="D11" s="104"/>
    </row>
    <row r="12" ht="16.5" customHeight="1" spans="1:4">
      <c r="A12" s="157" t="s">
        <v>159</v>
      </c>
      <c r="B12" s="77"/>
      <c r="C12" s="68" t="s">
        <v>166</v>
      </c>
      <c r="D12" s="104"/>
    </row>
    <row r="13" ht="16.5" customHeight="1" spans="1:4">
      <c r="A13" s="157" t="s">
        <v>161</v>
      </c>
      <c r="B13" s="77"/>
      <c r="C13" s="68" t="s">
        <v>167</v>
      </c>
      <c r="D13" s="104"/>
    </row>
    <row r="14" ht="16.5" customHeight="1" spans="1:4">
      <c r="A14" s="173"/>
      <c r="B14" s="77"/>
      <c r="C14" s="68" t="s">
        <v>168</v>
      </c>
      <c r="D14" s="104">
        <v>1364561.73</v>
      </c>
    </row>
    <row r="15" ht="16.5" customHeight="1" spans="1:4">
      <c r="A15" s="173"/>
      <c r="B15" s="77"/>
      <c r="C15" s="68" t="s">
        <v>169</v>
      </c>
      <c r="D15" s="104">
        <v>828037.77</v>
      </c>
    </row>
    <row r="16" ht="16.5" customHeight="1" spans="1:4">
      <c r="A16" s="173"/>
      <c r="B16" s="77"/>
      <c r="C16" s="68" t="s">
        <v>170</v>
      </c>
      <c r="D16" s="104"/>
    </row>
    <row r="17" ht="16.5" customHeight="1" spans="1:4">
      <c r="A17" s="173"/>
      <c r="B17" s="77"/>
      <c r="C17" s="68" t="s">
        <v>171</v>
      </c>
      <c r="D17" s="104">
        <v>150000000</v>
      </c>
    </row>
    <row r="18" ht="16.5" customHeight="1" spans="1:4">
      <c r="A18" s="173"/>
      <c r="B18" s="77"/>
      <c r="C18" s="68" t="s">
        <v>172</v>
      </c>
      <c r="D18" s="104"/>
    </row>
    <row r="19" ht="16.5" customHeight="1" spans="1:4">
      <c r="A19" s="173"/>
      <c r="B19" s="77"/>
      <c r="C19" s="68" t="s">
        <v>173</v>
      </c>
      <c r="D19" s="104"/>
    </row>
    <row r="20" ht="16.5" customHeight="1" spans="1:4">
      <c r="A20" s="173"/>
      <c r="B20" s="77"/>
      <c r="C20" s="68" t="s">
        <v>174</v>
      </c>
      <c r="D20" s="104"/>
    </row>
    <row r="21" ht="16.5" customHeight="1" spans="1:4">
      <c r="A21" s="173"/>
      <c r="B21" s="77"/>
      <c r="C21" s="68" t="s">
        <v>175</v>
      </c>
      <c r="D21" s="104"/>
    </row>
    <row r="22" ht="16.5" customHeight="1" spans="1:4">
      <c r="A22" s="173"/>
      <c r="B22" s="77"/>
      <c r="C22" s="68" t="s">
        <v>176</v>
      </c>
      <c r="D22" s="104"/>
    </row>
    <row r="23" ht="16.5" customHeight="1" spans="1:4">
      <c r="A23" s="173"/>
      <c r="B23" s="77"/>
      <c r="C23" s="68" t="s">
        <v>177</v>
      </c>
      <c r="D23" s="104"/>
    </row>
    <row r="24" ht="16.5" customHeight="1" spans="1:4">
      <c r="A24" s="173"/>
      <c r="B24" s="77"/>
      <c r="C24" s="68" t="s">
        <v>178</v>
      </c>
      <c r="D24" s="104">
        <v>9677352</v>
      </c>
    </row>
    <row r="25" ht="16.5" customHeight="1" spans="1:4">
      <c r="A25" s="173"/>
      <c r="B25" s="77"/>
      <c r="C25" s="68" t="s">
        <v>179</v>
      </c>
      <c r="D25" s="104">
        <v>759854.28</v>
      </c>
    </row>
    <row r="26" ht="16.5" customHeight="1" spans="1:4">
      <c r="A26" s="173"/>
      <c r="B26" s="77"/>
      <c r="C26" s="68" t="s">
        <v>180</v>
      </c>
      <c r="D26" s="104"/>
    </row>
    <row r="27" ht="16.5" customHeight="1" spans="1:4">
      <c r="A27" s="173"/>
      <c r="B27" s="77"/>
      <c r="C27" s="68" t="s">
        <v>181</v>
      </c>
      <c r="D27" s="104"/>
    </row>
    <row r="28" ht="16.5" customHeight="1" spans="1:4">
      <c r="A28" s="173"/>
      <c r="B28" s="77"/>
      <c r="C28" s="68" t="s">
        <v>182</v>
      </c>
      <c r="D28" s="104">
        <v>200000</v>
      </c>
    </row>
    <row r="29" ht="16.5" customHeight="1" spans="1:4">
      <c r="A29" s="173"/>
      <c r="B29" s="77"/>
      <c r="C29" s="68" t="s">
        <v>183</v>
      </c>
      <c r="D29" s="104"/>
    </row>
    <row r="30" ht="16.5" customHeight="1" spans="1:4">
      <c r="A30" s="173"/>
      <c r="B30" s="77"/>
      <c r="C30" s="68" t="s">
        <v>184</v>
      </c>
      <c r="D30" s="104"/>
    </row>
    <row r="31" ht="16.5" customHeight="1" spans="1:4">
      <c r="A31" s="173"/>
      <c r="B31" s="77"/>
      <c r="C31" s="157" t="s">
        <v>185</v>
      </c>
      <c r="D31" s="104"/>
    </row>
    <row r="32" ht="16.5" customHeight="1" spans="1:4">
      <c r="A32" s="173"/>
      <c r="B32" s="77"/>
      <c r="C32" s="157" t="s">
        <v>186</v>
      </c>
      <c r="D32" s="104"/>
    </row>
    <row r="33" ht="16.5" customHeight="1" spans="1:4">
      <c r="A33" s="173"/>
      <c r="B33" s="77"/>
      <c r="C33" s="30" t="s">
        <v>187</v>
      </c>
      <c r="D33" s="104"/>
    </row>
    <row r="34" ht="15" customHeight="1" spans="1:4">
      <c r="A34" s="174" t="s">
        <v>50</v>
      </c>
      <c r="B34" s="175">
        <v>162829805.78</v>
      </c>
      <c r="C34" s="174" t="s">
        <v>51</v>
      </c>
      <c r="D34" s="175">
        <v>162829805.78</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3"/>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43"/>
      <c r="F1" s="70"/>
      <c r="G1" s="144" t="s">
        <v>188</v>
      </c>
    </row>
    <row r="2" ht="41.25" customHeight="1" spans="1:7">
      <c r="A2" s="130" t="str">
        <f>"2026"&amp;"年一般公共预算支出预算表（按功能科目分类）"</f>
        <v>2026年一般公共预算支出预算表（按功能科目分类）</v>
      </c>
      <c r="B2" s="130"/>
      <c r="C2" s="130"/>
      <c r="D2" s="130"/>
      <c r="E2" s="130"/>
      <c r="F2" s="130"/>
      <c r="G2" s="130"/>
    </row>
    <row r="3" ht="18" customHeight="1" spans="1:7">
      <c r="A3" s="4" t="str">
        <f>"单位名称："&amp;"嵩明县自然资源局"</f>
        <v>单位名称：嵩明县自然资源局</v>
      </c>
      <c r="F3" s="127"/>
      <c r="G3" s="144" t="s">
        <v>1</v>
      </c>
    </row>
    <row r="4" ht="20.25" customHeight="1" spans="1:7">
      <c r="A4" s="164" t="s">
        <v>189</v>
      </c>
      <c r="B4" s="165"/>
      <c r="C4" s="131" t="s">
        <v>55</v>
      </c>
      <c r="D4" s="152" t="s">
        <v>75</v>
      </c>
      <c r="E4" s="11"/>
      <c r="F4" s="12"/>
      <c r="G4" s="146" t="s">
        <v>76</v>
      </c>
    </row>
    <row r="5" ht="20.25" customHeight="1" spans="1:7">
      <c r="A5" s="166" t="s">
        <v>72</v>
      </c>
      <c r="B5" s="166" t="s">
        <v>73</v>
      </c>
      <c r="C5" s="18"/>
      <c r="D5" s="136" t="s">
        <v>57</v>
      </c>
      <c r="E5" s="136" t="s">
        <v>190</v>
      </c>
      <c r="F5" s="136" t="s">
        <v>191</v>
      </c>
      <c r="G5" s="148"/>
    </row>
    <row r="6" ht="15" customHeight="1" spans="1:7">
      <c r="A6" s="60" t="s">
        <v>82</v>
      </c>
      <c r="B6" s="60" t="s">
        <v>83</v>
      </c>
      <c r="C6" s="60" t="s">
        <v>84</v>
      </c>
      <c r="D6" s="60" t="s">
        <v>85</v>
      </c>
      <c r="E6" s="60" t="s">
        <v>86</v>
      </c>
      <c r="F6" s="60" t="s">
        <v>87</v>
      </c>
      <c r="G6" s="60" t="s">
        <v>88</v>
      </c>
    </row>
    <row r="7" ht="18" customHeight="1" spans="1:7">
      <c r="A7" s="30" t="s">
        <v>97</v>
      </c>
      <c r="B7" s="30" t="s">
        <v>98</v>
      </c>
      <c r="C7" s="77">
        <v>1364561.73</v>
      </c>
      <c r="D7" s="77">
        <v>1364561.73</v>
      </c>
      <c r="E7" s="77">
        <v>1342561.73</v>
      </c>
      <c r="F7" s="77">
        <v>22000</v>
      </c>
      <c r="G7" s="77"/>
    </row>
    <row r="8" ht="18" customHeight="1" spans="1:7">
      <c r="A8" s="142" t="s">
        <v>99</v>
      </c>
      <c r="B8" s="142" t="s">
        <v>100</v>
      </c>
      <c r="C8" s="77">
        <v>1355416</v>
      </c>
      <c r="D8" s="77">
        <v>1355416</v>
      </c>
      <c r="E8" s="77">
        <v>1333416</v>
      </c>
      <c r="F8" s="77">
        <v>22000</v>
      </c>
      <c r="G8" s="77"/>
    </row>
    <row r="9" ht="18" customHeight="1" spans="1:7">
      <c r="A9" s="167" t="s">
        <v>101</v>
      </c>
      <c r="B9" s="167" t="s">
        <v>102</v>
      </c>
      <c r="C9" s="77">
        <v>498693</v>
      </c>
      <c r="D9" s="77">
        <v>498693</v>
      </c>
      <c r="E9" s="77">
        <v>476693</v>
      </c>
      <c r="F9" s="77">
        <v>22000</v>
      </c>
      <c r="G9" s="77"/>
    </row>
    <row r="10" ht="18" customHeight="1" spans="1:7">
      <c r="A10" s="167" t="s">
        <v>103</v>
      </c>
      <c r="B10" s="167" t="s">
        <v>104</v>
      </c>
      <c r="C10" s="77">
        <v>856723</v>
      </c>
      <c r="D10" s="77">
        <v>856723</v>
      </c>
      <c r="E10" s="77">
        <v>856723</v>
      </c>
      <c r="F10" s="77"/>
      <c r="G10" s="77"/>
    </row>
    <row r="11" ht="18" customHeight="1" spans="1:7">
      <c r="A11" s="142" t="s">
        <v>105</v>
      </c>
      <c r="B11" s="142" t="s">
        <v>106</v>
      </c>
      <c r="C11" s="77">
        <v>9145.73</v>
      </c>
      <c r="D11" s="77">
        <v>9145.73</v>
      </c>
      <c r="E11" s="77">
        <v>9145.73</v>
      </c>
      <c r="F11" s="77"/>
      <c r="G11" s="77"/>
    </row>
    <row r="12" ht="18" customHeight="1" spans="1:7">
      <c r="A12" s="167" t="s">
        <v>107</v>
      </c>
      <c r="B12" s="167" t="s">
        <v>106</v>
      </c>
      <c r="C12" s="77">
        <v>9145.73</v>
      </c>
      <c r="D12" s="77">
        <v>9145.73</v>
      </c>
      <c r="E12" s="77">
        <v>9145.73</v>
      </c>
      <c r="F12" s="77"/>
      <c r="G12" s="77"/>
    </row>
    <row r="13" ht="18" customHeight="1" spans="1:7">
      <c r="A13" s="30" t="s">
        <v>108</v>
      </c>
      <c r="B13" s="30" t="s">
        <v>109</v>
      </c>
      <c r="C13" s="77">
        <v>828037.77</v>
      </c>
      <c r="D13" s="77">
        <v>828037.77</v>
      </c>
      <c r="E13" s="77">
        <v>828037.77</v>
      </c>
      <c r="F13" s="77"/>
      <c r="G13" s="77"/>
    </row>
    <row r="14" ht="18" customHeight="1" spans="1:7">
      <c r="A14" s="142" t="s">
        <v>110</v>
      </c>
      <c r="B14" s="142" t="s">
        <v>111</v>
      </c>
      <c r="C14" s="77">
        <v>828037.77</v>
      </c>
      <c r="D14" s="77">
        <v>828037.77</v>
      </c>
      <c r="E14" s="77">
        <v>828037.77</v>
      </c>
      <c r="F14" s="77"/>
      <c r="G14" s="77"/>
    </row>
    <row r="15" ht="18" customHeight="1" spans="1:7">
      <c r="A15" s="167" t="s">
        <v>112</v>
      </c>
      <c r="B15" s="167" t="s">
        <v>113</v>
      </c>
      <c r="C15" s="77">
        <v>392612.38</v>
      </c>
      <c r="D15" s="77">
        <v>392612.38</v>
      </c>
      <c r="E15" s="77">
        <v>392612.38</v>
      </c>
      <c r="F15" s="77"/>
      <c r="G15" s="77"/>
    </row>
    <row r="16" ht="18" customHeight="1" spans="1:7">
      <c r="A16" s="167" t="s">
        <v>114</v>
      </c>
      <c r="B16" s="167" t="s">
        <v>115</v>
      </c>
      <c r="C16" s="77">
        <v>27361.01</v>
      </c>
      <c r="D16" s="77">
        <v>27361.01</v>
      </c>
      <c r="E16" s="77">
        <v>27361.01</v>
      </c>
      <c r="F16" s="77"/>
      <c r="G16" s="77"/>
    </row>
    <row r="17" ht="18" customHeight="1" spans="1:7">
      <c r="A17" s="167" t="s">
        <v>116</v>
      </c>
      <c r="B17" s="167" t="s">
        <v>117</v>
      </c>
      <c r="C17" s="77">
        <v>359074.38</v>
      </c>
      <c r="D17" s="77">
        <v>359074.38</v>
      </c>
      <c r="E17" s="77">
        <v>359074.38</v>
      </c>
      <c r="F17" s="77"/>
      <c r="G17" s="77"/>
    </row>
    <row r="18" ht="18" customHeight="1" spans="1:7">
      <c r="A18" s="167" t="s">
        <v>118</v>
      </c>
      <c r="B18" s="167" t="s">
        <v>119</v>
      </c>
      <c r="C18" s="77">
        <v>48990</v>
      </c>
      <c r="D18" s="77">
        <v>48990</v>
      </c>
      <c r="E18" s="77">
        <v>48990</v>
      </c>
      <c r="F18" s="77"/>
      <c r="G18" s="77"/>
    </row>
    <row r="19" ht="18" customHeight="1" spans="1:7">
      <c r="A19" s="30" t="s">
        <v>126</v>
      </c>
      <c r="B19" s="30" t="s">
        <v>127</v>
      </c>
      <c r="C19" s="77">
        <v>9677352</v>
      </c>
      <c r="D19" s="77">
        <v>6734452</v>
      </c>
      <c r="E19" s="77">
        <v>5898075</v>
      </c>
      <c r="F19" s="77">
        <v>836377</v>
      </c>
      <c r="G19" s="77">
        <v>2942900</v>
      </c>
    </row>
    <row r="20" ht="18" customHeight="1" spans="1:7">
      <c r="A20" s="142" t="s">
        <v>128</v>
      </c>
      <c r="B20" s="142" t="s">
        <v>129</v>
      </c>
      <c r="C20" s="77">
        <v>9677352</v>
      </c>
      <c r="D20" s="77">
        <v>6734452</v>
      </c>
      <c r="E20" s="77">
        <v>5898075</v>
      </c>
      <c r="F20" s="77">
        <v>836377</v>
      </c>
      <c r="G20" s="77">
        <v>2942900</v>
      </c>
    </row>
    <row r="21" ht="18" customHeight="1" spans="1:7">
      <c r="A21" s="167" t="s">
        <v>130</v>
      </c>
      <c r="B21" s="167" t="s">
        <v>131</v>
      </c>
      <c r="C21" s="77">
        <v>6312822</v>
      </c>
      <c r="D21" s="77">
        <v>6312822</v>
      </c>
      <c r="E21" s="77">
        <v>5513333</v>
      </c>
      <c r="F21" s="77">
        <v>799489</v>
      </c>
      <c r="G21" s="77"/>
    </row>
    <row r="22" ht="18" customHeight="1" spans="1:7">
      <c r="A22" s="167" t="s">
        <v>132</v>
      </c>
      <c r="B22" s="167" t="s">
        <v>133</v>
      </c>
      <c r="C22" s="77">
        <v>1812900</v>
      </c>
      <c r="D22" s="77"/>
      <c r="E22" s="77"/>
      <c r="F22" s="77"/>
      <c r="G22" s="77">
        <v>1812900</v>
      </c>
    </row>
    <row r="23" ht="18" customHeight="1" spans="1:7">
      <c r="A23" s="167" t="s">
        <v>134</v>
      </c>
      <c r="B23" s="167" t="s">
        <v>135</v>
      </c>
      <c r="C23" s="77">
        <v>20000</v>
      </c>
      <c r="D23" s="77"/>
      <c r="E23" s="77"/>
      <c r="F23" s="77"/>
      <c r="G23" s="77">
        <v>20000</v>
      </c>
    </row>
    <row r="24" ht="18" customHeight="1" spans="1:7">
      <c r="A24" s="167" t="s">
        <v>136</v>
      </c>
      <c r="B24" s="167" t="s">
        <v>137</v>
      </c>
      <c r="C24" s="77">
        <v>310000</v>
      </c>
      <c r="D24" s="77"/>
      <c r="E24" s="77"/>
      <c r="F24" s="77"/>
      <c r="G24" s="77">
        <v>310000</v>
      </c>
    </row>
    <row r="25" ht="18" customHeight="1" spans="1:7">
      <c r="A25" s="167" t="s">
        <v>138</v>
      </c>
      <c r="B25" s="167" t="s">
        <v>139</v>
      </c>
      <c r="C25" s="77">
        <v>800000</v>
      </c>
      <c r="D25" s="77"/>
      <c r="E25" s="77"/>
      <c r="F25" s="77"/>
      <c r="G25" s="77">
        <v>800000</v>
      </c>
    </row>
    <row r="26" ht="18" customHeight="1" spans="1:7">
      <c r="A26" s="167" t="s">
        <v>140</v>
      </c>
      <c r="B26" s="167" t="s">
        <v>141</v>
      </c>
      <c r="C26" s="77">
        <v>421630</v>
      </c>
      <c r="D26" s="77">
        <v>421630</v>
      </c>
      <c r="E26" s="77">
        <v>384742</v>
      </c>
      <c r="F26" s="77">
        <v>36888</v>
      </c>
      <c r="G26" s="77"/>
    </row>
    <row r="27" ht="18" customHeight="1" spans="1:7">
      <c r="A27" s="30" t="s">
        <v>142</v>
      </c>
      <c r="B27" s="30" t="s">
        <v>143</v>
      </c>
      <c r="C27" s="77">
        <v>759854.28</v>
      </c>
      <c r="D27" s="77">
        <v>759854.28</v>
      </c>
      <c r="E27" s="77">
        <v>759854.28</v>
      </c>
      <c r="F27" s="77"/>
      <c r="G27" s="77"/>
    </row>
    <row r="28" ht="18" customHeight="1" spans="1:7">
      <c r="A28" s="142" t="s">
        <v>144</v>
      </c>
      <c r="B28" s="142" t="s">
        <v>145</v>
      </c>
      <c r="C28" s="77">
        <v>759854.28</v>
      </c>
      <c r="D28" s="77">
        <v>759854.28</v>
      </c>
      <c r="E28" s="77">
        <v>759854.28</v>
      </c>
      <c r="F28" s="77"/>
      <c r="G28" s="77"/>
    </row>
    <row r="29" ht="18" customHeight="1" spans="1:7">
      <c r="A29" s="167" t="s">
        <v>146</v>
      </c>
      <c r="B29" s="167" t="s">
        <v>147</v>
      </c>
      <c r="C29" s="77">
        <v>759854.28</v>
      </c>
      <c r="D29" s="77">
        <v>759854.28</v>
      </c>
      <c r="E29" s="77">
        <v>759854.28</v>
      </c>
      <c r="F29" s="77"/>
      <c r="G29" s="77"/>
    </row>
    <row r="30" ht="18" customHeight="1" spans="1:7">
      <c r="A30" s="30" t="s">
        <v>148</v>
      </c>
      <c r="B30" s="30" t="s">
        <v>149</v>
      </c>
      <c r="C30" s="77">
        <v>200000</v>
      </c>
      <c r="D30" s="77"/>
      <c r="E30" s="77"/>
      <c r="F30" s="77"/>
      <c r="G30" s="77">
        <v>200000</v>
      </c>
    </row>
    <row r="31" ht="18" customHeight="1" spans="1:7">
      <c r="A31" s="142" t="s">
        <v>150</v>
      </c>
      <c r="B31" s="142" t="s">
        <v>151</v>
      </c>
      <c r="C31" s="77">
        <v>200000</v>
      </c>
      <c r="D31" s="77"/>
      <c r="E31" s="77"/>
      <c r="F31" s="77"/>
      <c r="G31" s="77">
        <v>200000</v>
      </c>
    </row>
    <row r="32" ht="18" customHeight="1" spans="1:7">
      <c r="A32" s="167" t="s">
        <v>152</v>
      </c>
      <c r="B32" s="167" t="s">
        <v>153</v>
      </c>
      <c r="C32" s="77">
        <v>200000</v>
      </c>
      <c r="D32" s="77"/>
      <c r="E32" s="77"/>
      <c r="F32" s="77"/>
      <c r="G32" s="77">
        <v>200000</v>
      </c>
    </row>
    <row r="33" ht="18" customHeight="1" spans="1:7">
      <c r="A33" s="76" t="s">
        <v>192</v>
      </c>
      <c r="B33" s="168" t="s">
        <v>192</v>
      </c>
      <c r="C33" s="77">
        <v>12829805.78</v>
      </c>
      <c r="D33" s="77">
        <v>9686905.78</v>
      </c>
      <c r="E33" s="77">
        <v>8828528.78</v>
      </c>
      <c r="F33" s="77">
        <v>858377</v>
      </c>
      <c r="G33" s="77">
        <v>3142900</v>
      </c>
    </row>
  </sheetData>
  <mergeCells count="6">
    <mergeCell ref="A2:G2"/>
    <mergeCell ref="A4:B4"/>
    <mergeCell ref="D4:F4"/>
    <mergeCell ref="A33:B3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abSelected="1" workbookViewId="0">
      <selection activeCell="A7" sqref="A7"/>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60" t="s">
        <v>193</v>
      </c>
    </row>
    <row r="2" ht="41.25" customHeight="1" spans="1:6">
      <c r="A2" s="161" t="str">
        <f>"2026"&amp;"年一般公共预算“三公”经费支出预算表"</f>
        <v>2026年一般公共预算“三公”经费支出预算表</v>
      </c>
      <c r="B2" s="43"/>
      <c r="C2" s="43"/>
      <c r="D2" s="43"/>
      <c r="E2" s="42"/>
      <c r="F2" s="43"/>
    </row>
    <row r="3" customHeight="1" spans="1:6">
      <c r="A3" s="115" t="str">
        <f>"单位名称："&amp;"嵩明县自然资源局"</f>
        <v>单位名称：嵩明县自然资源局</v>
      </c>
      <c r="B3" s="162"/>
      <c r="D3" s="43"/>
      <c r="E3" s="42"/>
      <c r="F3" s="47" t="s">
        <v>1</v>
      </c>
    </row>
    <row r="4" ht="27" customHeight="1" spans="1:6">
      <c r="A4" s="48" t="s">
        <v>194</v>
      </c>
      <c r="B4" s="48" t="s">
        <v>195</v>
      </c>
      <c r="C4" s="50" t="s">
        <v>196</v>
      </c>
      <c r="D4" s="48"/>
      <c r="E4" s="49"/>
      <c r="F4" s="48" t="s">
        <v>197</v>
      </c>
    </row>
    <row r="5" ht="28.5" customHeight="1" spans="1:6">
      <c r="A5" s="163"/>
      <c r="B5" s="52"/>
      <c r="C5" s="49" t="s">
        <v>57</v>
      </c>
      <c r="D5" s="49" t="s">
        <v>198</v>
      </c>
      <c r="E5" s="49" t="s">
        <v>199</v>
      </c>
      <c r="F5" s="51"/>
    </row>
    <row r="6" ht="17.25" customHeight="1" spans="1:6">
      <c r="A6" s="56" t="s">
        <v>82</v>
      </c>
      <c r="B6" s="56" t="s">
        <v>83</v>
      </c>
      <c r="C6" s="56" t="s">
        <v>84</v>
      </c>
      <c r="D6" s="56" t="s">
        <v>85</v>
      </c>
      <c r="E6" s="56" t="s">
        <v>86</v>
      </c>
      <c r="F6" s="56" t="s">
        <v>87</v>
      </c>
    </row>
    <row r="7" ht="17.25" customHeight="1" spans="1:6">
      <c r="A7" s="77">
        <v>26200</v>
      </c>
      <c r="B7" s="77"/>
      <c r="C7" s="77">
        <v>24000</v>
      </c>
      <c r="D7" s="77"/>
      <c r="E7" s="77">
        <v>24000</v>
      </c>
      <c r="F7" s="77">
        <v>2200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8"/>
  <sheetViews>
    <sheetView showZeros="0" topLeftCell="G1" workbookViewId="0">
      <selection activeCell="A1" sqref="A1"/>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17.575" customWidth="1"/>
    <col min="7" max="7" width="10.275" customWidth="1"/>
    <col min="8" max="8" width="23" customWidth="1"/>
    <col min="9" max="24" width="18.7166666666667" customWidth="1"/>
  </cols>
  <sheetData>
    <row r="1" ht="13.5" customHeight="1" spans="1:24">
      <c r="B1" s="143"/>
      <c r="C1" s="149"/>
      <c r="E1" s="150"/>
      <c r="F1" s="150"/>
      <c r="G1" s="150"/>
      <c r="H1" s="150"/>
      <c r="I1" s="79"/>
      <c r="J1" s="79"/>
      <c r="K1" s="79"/>
      <c r="L1" s="79"/>
      <c r="M1" s="79"/>
      <c r="N1" s="79"/>
      <c r="R1" s="79"/>
      <c r="V1" s="149"/>
      <c r="X1" s="2" t="s">
        <v>200</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"单位名称："&amp;"嵩明县自然资源局"</f>
        <v>单位名称：嵩明县自然资源局</v>
      </c>
      <c r="B3" s="5"/>
      <c r="C3" s="151"/>
      <c r="D3" s="151"/>
      <c r="E3" s="151"/>
      <c r="F3" s="151"/>
      <c r="G3" s="151"/>
      <c r="H3" s="151"/>
      <c r="I3" s="84"/>
      <c r="J3" s="84"/>
      <c r="K3" s="84"/>
      <c r="L3" s="84"/>
      <c r="M3" s="84"/>
      <c r="N3" s="84"/>
      <c r="O3" s="6"/>
      <c r="P3" s="6"/>
      <c r="Q3" s="6"/>
      <c r="R3" s="84"/>
      <c r="V3" s="149"/>
      <c r="X3" s="2" t="s">
        <v>1</v>
      </c>
    </row>
    <row r="4" ht="18" customHeight="1" spans="1:24">
      <c r="A4" s="8" t="s">
        <v>201</v>
      </c>
      <c r="B4" s="8" t="s">
        <v>202</v>
      </c>
      <c r="C4" s="8" t="s">
        <v>203</v>
      </c>
      <c r="D4" s="8" t="s">
        <v>204</v>
      </c>
      <c r="E4" s="8" t="s">
        <v>205</v>
      </c>
      <c r="F4" s="8" t="s">
        <v>206</v>
      </c>
      <c r="G4" s="8" t="s">
        <v>207</v>
      </c>
      <c r="H4" s="8" t="s">
        <v>208</v>
      </c>
      <c r="I4" s="152" t="s">
        <v>209</v>
      </c>
      <c r="J4" s="90" t="s">
        <v>209</v>
      </c>
      <c r="K4" s="90"/>
      <c r="L4" s="90"/>
      <c r="M4" s="90"/>
      <c r="N4" s="90"/>
      <c r="O4" s="11"/>
      <c r="P4" s="11"/>
      <c r="Q4" s="11"/>
      <c r="R4" s="89" t="s">
        <v>61</v>
      </c>
      <c r="S4" s="90" t="s">
        <v>62</v>
      </c>
      <c r="T4" s="90"/>
      <c r="U4" s="90"/>
      <c r="V4" s="90"/>
      <c r="W4" s="90"/>
      <c r="X4" s="91"/>
    </row>
    <row r="5" ht="18" customHeight="1" spans="1:24">
      <c r="A5" s="13"/>
      <c r="B5" s="28"/>
      <c r="C5" s="133"/>
      <c r="D5" s="13"/>
      <c r="E5" s="13"/>
      <c r="F5" s="13"/>
      <c r="G5" s="13"/>
      <c r="H5" s="13"/>
      <c r="I5" s="131" t="s">
        <v>210</v>
      </c>
      <c r="J5" s="152" t="s">
        <v>58</v>
      </c>
      <c r="K5" s="90"/>
      <c r="L5" s="90"/>
      <c r="M5" s="90"/>
      <c r="N5" s="91"/>
      <c r="O5" s="10" t="s">
        <v>211</v>
      </c>
      <c r="P5" s="11"/>
      <c r="Q5" s="12"/>
      <c r="R5" s="8" t="s">
        <v>61</v>
      </c>
      <c r="S5" s="152" t="s">
        <v>62</v>
      </c>
      <c r="T5" s="89" t="s">
        <v>64</v>
      </c>
      <c r="U5" s="90" t="s">
        <v>62</v>
      </c>
      <c r="V5" s="89" t="s">
        <v>66</v>
      </c>
      <c r="W5" s="89" t="s">
        <v>67</v>
      </c>
      <c r="X5" s="153" t="s">
        <v>68</v>
      </c>
    </row>
    <row r="6" ht="19.5" customHeight="1" spans="1:24">
      <c r="A6" s="28"/>
      <c r="B6" s="28"/>
      <c r="C6" s="28"/>
      <c r="D6" s="28"/>
      <c r="E6" s="28"/>
      <c r="F6" s="28"/>
      <c r="G6" s="28"/>
      <c r="H6" s="28"/>
      <c r="I6" s="28"/>
      <c r="J6" s="154" t="s">
        <v>212</v>
      </c>
      <c r="K6" s="8" t="s">
        <v>213</v>
      </c>
      <c r="L6" s="8" t="s">
        <v>214</v>
      </c>
      <c r="M6" s="8" t="s">
        <v>215</v>
      </c>
      <c r="N6" s="8" t="s">
        <v>216</v>
      </c>
      <c r="O6" s="8" t="s">
        <v>58</v>
      </c>
      <c r="P6" s="8" t="s">
        <v>59</v>
      </c>
      <c r="Q6" s="8" t="s">
        <v>60</v>
      </c>
      <c r="R6" s="28"/>
      <c r="S6" s="8" t="s">
        <v>57</v>
      </c>
      <c r="T6" s="8" t="s">
        <v>64</v>
      </c>
      <c r="U6" s="8" t="s">
        <v>217</v>
      </c>
      <c r="V6" s="8" t="s">
        <v>66</v>
      </c>
      <c r="W6" s="8" t="s">
        <v>67</v>
      </c>
      <c r="X6" s="8" t="s">
        <v>68</v>
      </c>
    </row>
    <row r="7" ht="37.5" customHeight="1" spans="1:24">
      <c r="A7" s="155"/>
      <c r="B7" s="18"/>
      <c r="C7" s="155"/>
      <c r="D7" s="155"/>
      <c r="E7" s="155"/>
      <c r="F7" s="155"/>
      <c r="G7" s="155"/>
      <c r="H7" s="155"/>
      <c r="I7" s="155"/>
      <c r="J7" s="156" t="s">
        <v>57</v>
      </c>
      <c r="K7" s="16" t="s">
        <v>218</v>
      </c>
      <c r="L7" s="16" t="s">
        <v>214</v>
      </c>
      <c r="M7" s="16" t="s">
        <v>215</v>
      </c>
      <c r="N7" s="16" t="s">
        <v>216</v>
      </c>
      <c r="O7" s="16" t="s">
        <v>214</v>
      </c>
      <c r="P7" s="16" t="s">
        <v>215</v>
      </c>
      <c r="Q7" s="16" t="s">
        <v>216</v>
      </c>
      <c r="R7" s="16" t="s">
        <v>61</v>
      </c>
      <c r="S7" s="16" t="s">
        <v>57</v>
      </c>
      <c r="T7" s="16" t="s">
        <v>64</v>
      </c>
      <c r="U7" s="16" t="s">
        <v>217</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7" t="s">
        <v>70</v>
      </c>
      <c r="B9" s="157" t="s">
        <v>70</v>
      </c>
      <c r="C9" s="157" t="s">
        <v>219</v>
      </c>
      <c r="D9" s="157" t="s">
        <v>220</v>
      </c>
      <c r="E9" s="157" t="s">
        <v>130</v>
      </c>
      <c r="F9" s="157" t="s">
        <v>131</v>
      </c>
      <c r="G9" s="157" t="s">
        <v>221</v>
      </c>
      <c r="H9" s="157" t="s">
        <v>222</v>
      </c>
      <c r="I9" s="77">
        <v>1984044</v>
      </c>
      <c r="J9" s="77">
        <v>1984044</v>
      </c>
      <c r="K9" s="77"/>
      <c r="L9" s="77"/>
      <c r="M9" s="104">
        <v>1984044</v>
      </c>
      <c r="N9" s="77"/>
      <c r="O9" s="77"/>
      <c r="P9" s="77"/>
      <c r="Q9" s="77"/>
      <c r="R9" s="77"/>
      <c r="S9" s="77"/>
      <c r="T9" s="77"/>
      <c r="U9" s="77"/>
      <c r="V9" s="77"/>
      <c r="W9" s="77"/>
      <c r="X9" s="77"/>
    </row>
    <row r="10" ht="20.25" customHeight="1" spans="1:24">
      <c r="A10" s="157" t="s">
        <v>70</v>
      </c>
      <c r="B10" s="157" t="s">
        <v>70</v>
      </c>
      <c r="C10" s="157" t="s">
        <v>219</v>
      </c>
      <c r="D10" s="157" t="s">
        <v>220</v>
      </c>
      <c r="E10" s="157" t="s">
        <v>130</v>
      </c>
      <c r="F10" s="157" t="s">
        <v>131</v>
      </c>
      <c r="G10" s="157" t="s">
        <v>223</v>
      </c>
      <c r="H10" s="157" t="s">
        <v>224</v>
      </c>
      <c r="I10" s="77">
        <v>2713224</v>
      </c>
      <c r="J10" s="77">
        <v>2713224</v>
      </c>
      <c r="K10" s="23"/>
      <c r="L10" s="23"/>
      <c r="M10" s="104">
        <v>2713224</v>
      </c>
      <c r="N10" s="23"/>
      <c r="O10" s="77"/>
      <c r="P10" s="77"/>
      <c r="Q10" s="77"/>
      <c r="R10" s="77"/>
      <c r="S10" s="77"/>
      <c r="T10" s="77"/>
      <c r="U10" s="77"/>
      <c r="V10" s="77"/>
      <c r="W10" s="77"/>
      <c r="X10" s="77"/>
    </row>
    <row r="11" ht="20.25" customHeight="1" spans="1:24">
      <c r="A11" s="157" t="s">
        <v>70</v>
      </c>
      <c r="B11" s="157" t="s">
        <v>70</v>
      </c>
      <c r="C11" s="157" t="s">
        <v>219</v>
      </c>
      <c r="D11" s="157" t="s">
        <v>220</v>
      </c>
      <c r="E11" s="157" t="s">
        <v>130</v>
      </c>
      <c r="F11" s="157" t="s">
        <v>131</v>
      </c>
      <c r="G11" s="157" t="s">
        <v>225</v>
      </c>
      <c r="H11" s="157" t="s">
        <v>226</v>
      </c>
      <c r="I11" s="77">
        <v>11608</v>
      </c>
      <c r="J11" s="77">
        <v>11608</v>
      </c>
      <c r="K11" s="23"/>
      <c r="L11" s="23"/>
      <c r="M11" s="104">
        <v>11608</v>
      </c>
      <c r="N11" s="23"/>
      <c r="O11" s="77"/>
      <c r="P11" s="77"/>
      <c r="Q11" s="77"/>
      <c r="R11" s="77"/>
      <c r="S11" s="77"/>
      <c r="T11" s="77"/>
      <c r="U11" s="77"/>
      <c r="V11" s="77"/>
      <c r="W11" s="77"/>
      <c r="X11" s="77"/>
    </row>
    <row r="12" ht="20.25" customHeight="1" spans="1:24">
      <c r="A12" s="157" t="s">
        <v>70</v>
      </c>
      <c r="B12" s="157" t="s">
        <v>70</v>
      </c>
      <c r="C12" s="157" t="s">
        <v>219</v>
      </c>
      <c r="D12" s="157" t="s">
        <v>220</v>
      </c>
      <c r="E12" s="157" t="s">
        <v>130</v>
      </c>
      <c r="F12" s="157" t="s">
        <v>131</v>
      </c>
      <c r="G12" s="157" t="s">
        <v>225</v>
      </c>
      <c r="H12" s="157" t="s">
        <v>226</v>
      </c>
      <c r="I12" s="77">
        <v>165337</v>
      </c>
      <c r="J12" s="77">
        <v>165337</v>
      </c>
      <c r="K12" s="23"/>
      <c r="L12" s="23"/>
      <c r="M12" s="104">
        <v>165337</v>
      </c>
      <c r="N12" s="23"/>
      <c r="O12" s="77"/>
      <c r="P12" s="77"/>
      <c r="Q12" s="77"/>
      <c r="R12" s="77"/>
      <c r="S12" s="77"/>
      <c r="T12" s="77"/>
      <c r="U12" s="77"/>
      <c r="V12" s="77"/>
      <c r="W12" s="77"/>
      <c r="X12" s="77"/>
    </row>
    <row r="13" ht="20.25" customHeight="1" spans="1:24">
      <c r="A13" s="157" t="s">
        <v>70</v>
      </c>
      <c r="B13" s="157" t="s">
        <v>70</v>
      </c>
      <c r="C13" s="157" t="s">
        <v>227</v>
      </c>
      <c r="D13" s="157" t="s">
        <v>228</v>
      </c>
      <c r="E13" s="157" t="s">
        <v>103</v>
      </c>
      <c r="F13" s="157" t="s">
        <v>104</v>
      </c>
      <c r="G13" s="157" t="s">
        <v>229</v>
      </c>
      <c r="H13" s="157" t="s">
        <v>230</v>
      </c>
      <c r="I13" s="77">
        <v>856723</v>
      </c>
      <c r="J13" s="77">
        <v>856723</v>
      </c>
      <c r="K13" s="23"/>
      <c r="L13" s="23"/>
      <c r="M13" s="104">
        <v>856723</v>
      </c>
      <c r="N13" s="23"/>
      <c r="O13" s="77"/>
      <c r="P13" s="77"/>
      <c r="Q13" s="77"/>
      <c r="R13" s="77"/>
      <c r="S13" s="77"/>
      <c r="T13" s="77"/>
      <c r="U13" s="77"/>
      <c r="V13" s="77"/>
      <c r="W13" s="77"/>
      <c r="X13" s="77"/>
    </row>
    <row r="14" ht="20.25" customHeight="1" spans="1:24">
      <c r="A14" s="157" t="s">
        <v>70</v>
      </c>
      <c r="B14" s="157" t="s">
        <v>70</v>
      </c>
      <c r="C14" s="157" t="s">
        <v>227</v>
      </c>
      <c r="D14" s="157" t="s">
        <v>228</v>
      </c>
      <c r="E14" s="157" t="s">
        <v>112</v>
      </c>
      <c r="F14" s="157" t="s">
        <v>113</v>
      </c>
      <c r="G14" s="157" t="s">
        <v>231</v>
      </c>
      <c r="H14" s="157" t="s">
        <v>232</v>
      </c>
      <c r="I14" s="77">
        <v>392612.38</v>
      </c>
      <c r="J14" s="77">
        <v>392612.38</v>
      </c>
      <c r="K14" s="23"/>
      <c r="L14" s="23"/>
      <c r="M14" s="104">
        <v>392612.38</v>
      </c>
      <c r="N14" s="23"/>
      <c r="O14" s="77"/>
      <c r="P14" s="77"/>
      <c r="Q14" s="77"/>
      <c r="R14" s="77"/>
      <c r="S14" s="77"/>
      <c r="T14" s="77"/>
      <c r="U14" s="77"/>
      <c r="V14" s="77"/>
      <c r="W14" s="77"/>
      <c r="X14" s="77"/>
    </row>
    <row r="15" ht="20.25" customHeight="1" spans="1:24">
      <c r="A15" s="157" t="s">
        <v>70</v>
      </c>
      <c r="B15" s="157" t="s">
        <v>70</v>
      </c>
      <c r="C15" s="157" t="s">
        <v>227</v>
      </c>
      <c r="D15" s="157" t="s">
        <v>228</v>
      </c>
      <c r="E15" s="157" t="s">
        <v>114</v>
      </c>
      <c r="F15" s="157" t="s">
        <v>115</v>
      </c>
      <c r="G15" s="157" t="s">
        <v>231</v>
      </c>
      <c r="H15" s="157" t="s">
        <v>232</v>
      </c>
      <c r="I15" s="77">
        <v>27361.01</v>
      </c>
      <c r="J15" s="77">
        <v>27361.01</v>
      </c>
      <c r="K15" s="23"/>
      <c r="L15" s="23"/>
      <c r="M15" s="104">
        <v>27361.01</v>
      </c>
      <c r="N15" s="23"/>
      <c r="O15" s="77"/>
      <c r="P15" s="77"/>
      <c r="Q15" s="77"/>
      <c r="R15" s="77"/>
      <c r="S15" s="77"/>
      <c r="T15" s="77"/>
      <c r="U15" s="77"/>
      <c r="V15" s="77"/>
      <c r="W15" s="77"/>
      <c r="X15" s="77"/>
    </row>
    <row r="16" ht="20.25" customHeight="1" spans="1:24">
      <c r="A16" s="157" t="s">
        <v>70</v>
      </c>
      <c r="B16" s="157" t="s">
        <v>70</v>
      </c>
      <c r="C16" s="157" t="s">
        <v>227</v>
      </c>
      <c r="D16" s="157" t="s">
        <v>228</v>
      </c>
      <c r="E16" s="157" t="s">
        <v>116</v>
      </c>
      <c r="F16" s="157" t="s">
        <v>117</v>
      </c>
      <c r="G16" s="157" t="s">
        <v>233</v>
      </c>
      <c r="H16" s="157" t="s">
        <v>234</v>
      </c>
      <c r="I16" s="77">
        <v>17317.1</v>
      </c>
      <c r="J16" s="77">
        <v>17317.1</v>
      </c>
      <c r="K16" s="23"/>
      <c r="L16" s="23"/>
      <c r="M16" s="104">
        <v>17317.1</v>
      </c>
      <c r="N16" s="23"/>
      <c r="O16" s="77"/>
      <c r="P16" s="77"/>
      <c r="Q16" s="77"/>
      <c r="R16" s="77"/>
      <c r="S16" s="77"/>
      <c r="T16" s="77"/>
      <c r="U16" s="77"/>
      <c r="V16" s="77"/>
      <c r="W16" s="77"/>
      <c r="X16" s="77"/>
    </row>
    <row r="17" ht="20.25" customHeight="1" spans="1:24">
      <c r="A17" s="157" t="s">
        <v>70</v>
      </c>
      <c r="B17" s="157" t="s">
        <v>70</v>
      </c>
      <c r="C17" s="157" t="s">
        <v>227</v>
      </c>
      <c r="D17" s="157" t="s">
        <v>228</v>
      </c>
      <c r="E17" s="157" t="s">
        <v>116</v>
      </c>
      <c r="F17" s="157" t="s">
        <v>117</v>
      </c>
      <c r="G17" s="157" t="s">
        <v>233</v>
      </c>
      <c r="H17" s="157" t="s">
        <v>234</v>
      </c>
      <c r="I17" s="77">
        <v>341757.28</v>
      </c>
      <c r="J17" s="77">
        <v>341757.28</v>
      </c>
      <c r="K17" s="23"/>
      <c r="L17" s="23"/>
      <c r="M17" s="104">
        <v>341757.28</v>
      </c>
      <c r="N17" s="23"/>
      <c r="O17" s="77"/>
      <c r="P17" s="77"/>
      <c r="Q17" s="77"/>
      <c r="R17" s="77"/>
      <c r="S17" s="77"/>
      <c r="T17" s="77"/>
      <c r="U17" s="77"/>
      <c r="V17" s="77"/>
      <c r="W17" s="77"/>
      <c r="X17" s="77"/>
    </row>
    <row r="18" ht="20.25" customHeight="1" spans="1:24">
      <c r="A18" s="157" t="s">
        <v>70</v>
      </c>
      <c r="B18" s="157" t="s">
        <v>70</v>
      </c>
      <c r="C18" s="157" t="s">
        <v>227</v>
      </c>
      <c r="D18" s="157" t="s">
        <v>228</v>
      </c>
      <c r="E18" s="157" t="s">
        <v>107</v>
      </c>
      <c r="F18" s="157" t="s">
        <v>106</v>
      </c>
      <c r="G18" s="157" t="s">
        <v>235</v>
      </c>
      <c r="H18" s="157" t="s">
        <v>236</v>
      </c>
      <c r="I18" s="77">
        <v>9145.73</v>
      </c>
      <c r="J18" s="77">
        <v>9145.73</v>
      </c>
      <c r="K18" s="23"/>
      <c r="L18" s="23"/>
      <c r="M18" s="104">
        <v>9145.73</v>
      </c>
      <c r="N18" s="23"/>
      <c r="O18" s="77"/>
      <c r="P18" s="77"/>
      <c r="Q18" s="77"/>
      <c r="R18" s="77"/>
      <c r="S18" s="77"/>
      <c r="T18" s="77"/>
      <c r="U18" s="77"/>
      <c r="V18" s="77"/>
      <c r="W18" s="77"/>
      <c r="X18" s="77"/>
    </row>
    <row r="19" ht="20.25" customHeight="1" spans="1:24">
      <c r="A19" s="157" t="s">
        <v>70</v>
      </c>
      <c r="B19" s="157" t="s">
        <v>70</v>
      </c>
      <c r="C19" s="157" t="s">
        <v>227</v>
      </c>
      <c r="D19" s="157" t="s">
        <v>228</v>
      </c>
      <c r="E19" s="157" t="s">
        <v>118</v>
      </c>
      <c r="F19" s="157" t="s">
        <v>119</v>
      </c>
      <c r="G19" s="157" t="s">
        <v>235</v>
      </c>
      <c r="H19" s="157" t="s">
        <v>236</v>
      </c>
      <c r="I19" s="77">
        <v>35910</v>
      </c>
      <c r="J19" s="77">
        <v>35910</v>
      </c>
      <c r="K19" s="23"/>
      <c r="L19" s="23"/>
      <c r="M19" s="104">
        <v>35910</v>
      </c>
      <c r="N19" s="23"/>
      <c r="O19" s="77"/>
      <c r="P19" s="77"/>
      <c r="Q19" s="77"/>
      <c r="R19" s="77"/>
      <c r="S19" s="77"/>
      <c r="T19" s="77"/>
      <c r="U19" s="77"/>
      <c r="V19" s="77"/>
      <c r="W19" s="77"/>
      <c r="X19" s="77"/>
    </row>
    <row r="20" ht="20.25" customHeight="1" spans="1:24">
      <c r="A20" s="157" t="s">
        <v>70</v>
      </c>
      <c r="B20" s="157" t="s">
        <v>70</v>
      </c>
      <c r="C20" s="157" t="s">
        <v>227</v>
      </c>
      <c r="D20" s="157" t="s">
        <v>228</v>
      </c>
      <c r="E20" s="157" t="s">
        <v>118</v>
      </c>
      <c r="F20" s="157" t="s">
        <v>119</v>
      </c>
      <c r="G20" s="157" t="s">
        <v>235</v>
      </c>
      <c r="H20" s="157" t="s">
        <v>236</v>
      </c>
      <c r="I20" s="77">
        <v>10800</v>
      </c>
      <c r="J20" s="77">
        <v>10800</v>
      </c>
      <c r="K20" s="23"/>
      <c r="L20" s="23"/>
      <c r="M20" s="104">
        <v>10800</v>
      </c>
      <c r="N20" s="23"/>
      <c r="O20" s="77"/>
      <c r="P20" s="77"/>
      <c r="Q20" s="77"/>
      <c r="R20" s="77"/>
      <c r="S20" s="77"/>
      <c r="T20" s="77"/>
      <c r="U20" s="77"/>
      <c r="V20" s="77"/>
      <c r="W20" s="77"/>
      <c r="X20" s="77"/>
    </row>
    <row r="21" ht="20.25" customHeight="1" spans="1:24">
      <c r="A21" s="157" t="s">
        <v>70</v>
      </c>
      <c r="B21" s="157" t="s">
        <v>70</v>
      </c>
      <c r="C21" s="157" t="s">
        <v>227</v>
      </c>
      <c r="D21" s="157" t="s">
        <v>228</v>
      </c>
      <c r="E21" s="157" t="s">
        <v>118</v>
      </c>
      <c r="F21" s="157" t="s">
        <v>119</v>
      </c>
      <c r="G21" s="157" t="s">
        <v>235</v>
      </c>
      <c r="H21" s="157" t="s">
        <v>236</v>
      </c>
      <c r="I21" s="77">
        <v>2280</v>
      </c>
      <c r="J21" s="77">
        <v>2280</v>
      </c>
      <c r="K21" s="23"/>
      <c r="L21" s="23"/>
      <c r="M21" s="104">
        <v>2280</v>
      </c>
      <c r="N21" s="23"/>
      <c r="O21" s="77"/>
      <c r="P21" s="77"/>
      <c r="Q21" s="77"/>
      <c r="R21" s="77"/>
      <c r="S21" s="77"/>
      <c r="T21" s="77"/>
      <c r="U21" s="77"/>
      <c r="V21" s="77"/>
      <c r="W21" s="77"/>
      <c r="X21" s="77"/>
    </row>
    <row r="22" ht="20.25" customHeight="1" spans="1:24">
      <c r="A22" s="157" t="s">
        <v>70</v>
      </c>
      <c r="B22" s="157" t="s">
        <v>70</v>
      </c>
      <c r="C22" s="157" t="s">
        <v>237</v>
      </c>
      <c r="D22" s="157" t="s">
        <v>147</v>
      </c>
      <c r="E22" s="157" t="s">
        <v>146</v>
      </c>
      <c r="F22" s="157" t="s">
        <v>147</v>
      </c>
      <c r="G22" s="157" t="s">
        <v>238</v>
      </c>
      <c r="H22" s="157" t="s">
        <v>147</v>
      </c>
      <c r="I22" s="77">
        <v>702165.24</v>
      </c>
      <c r="J22" s="77">
        <v>702165.24</v>
      </c>
      <c r="K22" s="23"/>
      <c r="L22" s="23"/>
      <c r="M22" s="104">
        <v>702165.24</v>
      </c>
      <c r="N22" s="23"/>
      <c r="O22" s="77"/>
      <c r="P22" s="77"/>
      <c r="Q22" s="77"/>
      <c r="R22" s="77"/>
      <c r="S22" s="77"/>
      <c r="T22" s="77"/>
      <c r="U22" s="77"/>
      <c r="V22" s="77"/>
      <c r="W22" s="77"/>
      <c r="X22" s="77"/>
    </row>
    <row r="23" ht="20.25" customHeight="1" spans="1:24">
      <c r="A23" s="157" t="s">
        <v>70</v>
      </c>
      <c r="B23" s="157" t="s">
        <v>70</v>
      </c>
      <c r="C23" s="157" t="s">
        <v>237</v>
      </c>
      <c r="D23" s="157" t="s">
        <v>147</v>
      </c>
      <c r="E23" s="157" t="s">
        <v>146</v>
      </c>
      <c r="F23" s="157" t="s">
        <v>147</v>
      </c>
      <c r="G23" s="157" t="s">
        <v>238</v>
      </c>
      <c r="H23" s="157" t="s">
        <v>147</v>
      </c>
      <c r="I23" s="77">
        <v>57689.04</v>
      </c>
      <c r="J23" s="77">
        <v>57689.04</v>
      </c>
      <c r="K23" s="23"/>
      <c r="L23" s="23"/>
      <c r="M23" s="104">
        <v>57689.04</v>
      </c>
      <c r="N23" s="23"/>
      <c r="O23" s="77"/>
      <c r="P23" s="77"/>
      <c r="Q23" s="77"/>
      <c r="R23" s="77"/>
      <c r="S23" s="77"/>
      <c r="T23" s="77"/>
      <c r="U23" s="77"/>
      <c r="V23" s="77"/>
      <c r="W23" s="77"/>
      <c r="X23" s="77"/>
    </row>
    <row r="24" ht="20.25" customHeight="1" spans="1:24">
      <c r="A24" s="157" t="s">
        <v>70</v>
      </c>
      <c r="B24" s="157" t="s">
        <v>70</v>
      </c>
      <c r="C24" s="157" t="s">
        <v>239</v>
      </c>
      <c r="D24" s="157" t="s">
        <v>240</v>
      </c>
      <c r="E24" s="157" t="s">
        <v>130</v>
      </c>
      <c r="F24" s="157" t="s">
        <v>131</v>
      </c>
      <c r="G24" s="157" t="s">
        <v>241</v>
      </c>
      <c r="H24" s="157" t="s">
        <v>242</v>
      </c>
      <c r="I24" s="77">
        <v>24000</v>
      </c>
      <c r="J24" s="77">
        <v>24000</v>
      </c>
      <c r="K24" s="23"/>
      <c r="L24" s="23"/>
      <c r="M24" s="104">
        <v>24000</v>
      </c>
      <c r="N24" s="23"/>
      <c r="O24" s="77"/>
      <c r="P24" s="77"/>
      <c r="Q24" s="77"/>
      <c r="R24" s="77"/>
      <c r="S24" s="77"/>
      <c r="T24" s="77"/>
      <c r="U24" s="77"/>
      <c r="V24" s="77"/>
      <c r="W24" s="77"/>
      <c r="X24" s="77"/>
    </row>
    <row r="25" ht="20.25" customHeight="1" spans="1:24">
      <c r="A25" s="157" t="s">
        <v>70</v>
      </c>
      <c r="B25" s="157" t="s">
        <v>70</v>
      </c>
      <c r="C25" s="157" t="s">
        <v>243</v>
      </c>
      <c r="D25" s="157" t="s">
        <v>244</v>
      </c>
      <c r="E25" s="157" t="s">
        <v>130</v>
      </c>
      <c r="F25" s="157" t="s">
        <v>131</v>
      </c>
      <c r="G25" s="157" t="s">
        <v>245</v>
      </c>
      <c r="H25" s="157" t="s">
        <v>246</v>
      </c>
      <c r="I25" s="77">
        <v>375600</v>
      </c>
      <c r="J25" s="77">
        <v>375600</v>
      </c>
      <c r="K25" s="23"/>
      <c r="L25" s="23"/>
      <c r="M25" s="104">
        <v>375600</v>
      </c>
      <c r="N25" s="23"/>
      <c r="O25" s="77"/>
      <c r="P25" s="77"/>
      <c r="Q25" s="77"/>
      <c r="R25" s="77"/>
      <c r="S25" s="77"/>
      <c r="T25" s="77"/>
      <c r="U25" s="77"/>
      <c r="V25" s="77"/>
      <c r="W25" s="77"/>
      <c r="X25" s="77"/>
    </row>
    <row r="26" ht="20.25" customHeight="1" spans="1:24">
      <c r="A26" s="157" t="s">
        <v>70</v>
      </c>
      <c r="B26" s="157" t="s">
        <v>70</v>
      </c>
      <c r="C26" s="157" t="s">
        <v>247</v>
      </c>
      <c r="D26" s="157" t="s">
        <v>248</v>
      </c>
      <c r="E26" s="157" t="s">
        <v>101</v>
      </c>
      <c r="F26" s="157" t="s">
        <v>102</v>
      </c>
      <c r="G26" s="157" t="s">
        <v>249</v>
      </c>
      <c r="H26" s="157" t="s">
        <v>250</v>
      </c>
      <c r="I26" s="77">
        <v>22000</v>
      </c>
      <c r="J26" s="77">
        <v>22000</v>
      </c>
      <c r="K26" s="23"/>
      <c r="L26" s="23"/>
      <c r="M26" s="104">
        <v>22000</v>
      </c>
      <c r="N26" s="23"/>
      <c r="O26" s="77"/>
      <c r="P26" s="77"/>
      <c r="Q26" s="77"/>
      <c r="R26" s="77"/>
      <c r="S26" s="77"/>
      <c r="T26" s="77"/>
      <c r="U26" s="77"/>
      <c r="V26" s="77"/>
      <c r="W26" s="77"/>
      <c r="X26" s="77"/>
    </row>
    <row r="27" ht="20.25" customHeight="1" spans="1:24">
      <c r="A27" s="157" t="s">
        <v>70</v>
      </c>
      <c r="B27" s="157" t="s">
        <v>70</v>
      </c>
      <c r="C27" s="157" t="s">
        <v>247</v>
      </c>
      <c r="D27" s="157" t="s">
        <v>248</v>
      </c>
      <c r="E27" s="157" t="s">
        <v>130</v>
      </c>
      <c r="F27" s="157" t="s">
        <v>131</v>
      </c>
      <c r="G27" s="157" t="s">
        <v>249</v>
      </c>
      <c r="H27" s="157" t="s">
        <v>250</v>
      </c>
      <c r="I27" s="77">
        <v>71800</v>
      </c>
      <c r="J27" s="77">
        <v>71800</v>
      </c>
      <c r="K27" s="23"/>
      <c r="L27" s="23"/>
      <c r="M27" s="104">
        <v>71800</v>
      </c>
      <c r="N27" s="23"/>
      <c r="O27" s="77"/>
      <c r="P27" s="77"/>
      <c r="Q27" s="77"/>
      <c r="R27" s="77"/>
      <c r="S27" s="77"/>
      <c r="T27" s="77"/>
      <c r="U27" s="77"/>
      <c r="V27" s="77"/>
      <c r="W27" s="77"/>
      <c r="X27" s="77"/>
    </row>
    <row r="28" ht="20.25" customHeight="1" spans="1:24">
      <c r="A28" s="157" t="s">
        <v>70</v>
      </c>
      <c r="B28" s="157" t="s">
        <v>70</v>
      </c>
      <c r="C28" s="157" t="s">
        <v>247</v>
      </c>
      <c r="D28" s="157" t="s">
        <v>248</v>
      </c>
      <c r="E28" s="157" t="s">
        <v>140</v>
      </c>
      <c r="F28" s="157" t="s">
        <v>141</v>
      </c>
      <c r="G28" s="157" t="s">
        <v>249</v>
      </c>
      <c r="H28" s="157" t="s">
        <v>250</v>
      </c>
      <c r="I28" s="77">
        <v>7000</v>
      </c>
      <c r="J28" s="77">
        <v>7000</v>
      </c>
      <c r="K28" s="23"/>
      <c r="L28" s="23"/>
      <c r="M28" s="104">
        <v>7000</v>
      </c>
      <c r="N28" s="23"/>
      <c r="O28" s="77"/>
      <c r="P28" s="77"/>
      <c r="Q28" s="77"/>
      <c r="R28" s="77"/>
      <c r="S28" s="77"/>
      <c r="T28" s="77"/>
      <c r="U28" s="77"/>
      <c r="V28" s="77"/>
      <c r="W28" s="77"/>
      <c r="X28" s="77"/>
    </row>
    <row r="29" ht="20.25" customHeight="1" spans="1:24">
      <c r="A29" s="157" t="s">
        <v>70</v>
      </c>
      <c r="B29" s="157" t="s">
        <v>70</v>
      </c>
      <c r="C29" s="157" t="s">
        <v>247</v>
      </c>
      <c r="D29" s="157" t="s">
        <v>248</v>
      </c>
      <c r="E29" s="157" t="s">
        <v>130</v>
      </c>
      <c r="F29" s="157" t="s">
        <v>131</v>
      </c>
      <c r="G29" s="157" t="s">
        <v>251</v>
      </c>
      <c r="H29" s="157" t="s">
        <v>252</v>
      </c>
      <c r="I29" s="77">
        <v>12300</v>
      </c>
      <c r="J29" s="77">
        <v>12300</v>
      </c>
      <c r="K29" s="23"/>
      <c r="L29" s="23"/>
      <c r="M29" s="104">
        <v>12300</v>
      </c>
      <c r="N29" s="23"/>
      <c r="O29" s="77"/>
      <c r="P29" s="77"/>
      <c r="Q29" s="77"/>
      <c r="R29" s="77"/>
      <c r="S29" s="77"/>
      <c r="T29" s="77"/>
      <c r="U29" s="77"/>
      <c r="V29" s="77"/>
      <c r="W29" s="77"/>
      <c r="X29" s="77"/>
    </row>
    <row r="30" ht="20.25" customHeight="1" spans="1:24">
      <c r="A30" s="157" t="s">
        <v>70</v>
      </c>
      <c r="B30" s="157" t="s">
        <v>70</v>
      </c>
      <c r="C30" s="157" t="s">
        <v>247</v>
      </c>
      <c r="D30" s="157" t="s">
        <v>248</v>
      </c>
      <c r="E30" s="157" t="s">
        <v>140</v>
      </c>
      <c r="F30" s="157" t="s">
        <v>141</v>
      </c>
      <c r="G30" s="157" t="s">
        <v>251</v>
      </c>
      <c r="H30" s="157" t="s">
        <v>252</v>
      </c>
      <c r="I30" s="77">
        <v>1200</v>
      </c>
      <c r="J30" s="77">
        <v>1200</v>
      </c>
      <c r="K30" s="23"/>
      <c r="L30" s="23"/>
      <c r="M30" s="104">
        <v>1200</v>
      </c>
      <c r="N30" s="23"/>
      <c r="O30" s="77"/>
      <c r="P30" s="77"/>
      <c r="Q30" s="77"/>
      <c r="R30" s="77"/>
      <c r="S30" s="77"/>
      <c r="T30" s="77"/>
      <c r="U30" s="77"/>
      <c r="V30" s="77"/>
      <c r="W30" s="77"/>
      <c r="X30" s="77"/>
    </row>
    <row r="31" ht="20.25" customHeight="1" spans="1:24">
      <c r="A31" s="157" t="s">
        <v>70</v>
      </c>
      <c r="B31" s="157" t="s">
        <v>70</v>
      </c>
      <c r="C31" s="157" t="s">
        <v>247</v>
      </c>
      <c r="D31" s="157" t="s">
        <v>248</v>
      </c>
      <c r="E31" s="157" t="s">
        <v>130</v>
      </c>
      <c r="F31" s="157" t="s">
        <v>131</v>
      </c>
      <c r="G31" s="157" t="s">
        <v>253</v>
      </c>
      <c r="H31" s="157" t="s">
        <v>254</v>
      </c>
      <c r="I31" s="77">
        <v>12300</v>
      </c>
      <c r="J31" s="77">
        <v>12300</v>
      </c>
      <c r="K31" s="23"/>
      <c r="L31" s="23"/>
      <c r="M31" s="104">
        <v>12300</v>
      </c>
      <c r="N31" s="23"/>
      <c r="O31" s="77"/>
      <c r="P31" s="77"/>
      <c r="Q31" s="77"/>
      <c r="R31" s="77"/>
      <c r="S31" s="77"/>
      <c r="T31" s="77"/>
      <c r="U31" s="77"/>
      <c r="V31" s="77"/>
      <c r="W31" s="77"/>
      <c r="X31" s="77"/>
    </row>
    <row r="32" ht="20.25" customHeight="1" spans="1:24">
      <c r="A32" s="157" t="s">
        <v>70</v>
      </c>
      <c r="B32" s="157" t="s">
        <v>70</v>
      </c>
      <c r="C32" s="157" t="s">
        <v>247</v>
      </c>
      <c r="D32" s="157" t="s">
        <v>248</v>
      </c>
      <c r="E32" s="157" t="s">
        <v>140</v>
      </c>
      <c r="F32" s="157" t="s">
        <v>141</v>
      </c>
      <c r="G32" s="157" t="s">
        <v>253</v>
      </c>
      <c r="H32" s="157" t="s">
        <v>254</v>
      </c>
      <c r="I32" s="77">
        <v>1200</v>
      </c>
      <c r="J32" s="77">
        <v>1200</v>
      </c>
      <c r="K32" s="23"/>
      <c r="L32" s="23"/>
      <c r="M32" s="104">
        <v>1200</v>
      </c>
      <c r="N32" s="23"/>
      <c r="O32" s="77"/>
      <c r="P32" s="77"/>
      <c r="Q32" s="77"/>
      <c r="R32" s="77"/>
      <c r="S32" s="77"/>
      <c r="T32" s="77"/>
      <c r="U32" s="77"/>
      <c r="V32" s="77"/>
      <c r="W32" s="77"/>
      <c r="X32" s="77"/>
    </row>
    <row r="33" ht="20.25" customHeight="1" spans="1:24">
      <c r="A33" s="157" t="s">
        <v>70</v>
      </c>
      <c r="B33" s="157" t="s">
        <v>70</v>
      </c>
      <c r="C33" s="157" t="s">
        <v>247</v>
      </c>
      <c r="D33" s="157" t="s">
        <v>248</v>
      </c>
      <c r="E33" s="157" t="s">
        <v>130</v>
      </c>
      <c r="F33" s="157" t="s">
        <v>131</v>
      </c>
      <c r="G33" s="157" t="s">
        <v>255</v>
      </c>
      <c r="H33" s="157" t="s">
        <v>256</v>
      </c>
      <c r="I33" s="77">
        <v>12300</v>
      </c>
      <c r="J33" s="77">
        <v>12300</v>
      </c>
      <c r="K33" s="23"/>
      <c r="L33" s="23"/>
      <c r="M33" s="104">
        <v>12300</v>
      </c>
      <c r="N33" s="23"/>
      <c r="O33" s="77"/>
      <c r="P33" s="77"/>
      <c r="Q33" s="77"/>
      <c r="R33" s="77"/>
      <c r="S33" s="77"/>
      <c r="T33" s="77"/>
      <c r="U33" s="77"/>
      <c r="V33" s="77"/>
      <c r="W33" s="77"/>
      <c r="X33" s="77"/>
    </row>
    <row r="34" ht="20.25" customHeight="1" spans="1:24">
      <c r="A34" s="157" t="s">
        <v>70</v>
      </c>
      <c r="B34" s="157" t="s">
        <v>70</v>
      </c>
      <c r="C34" s="157" t="s">
        <v>247</v>
      </c>
      <c r="D34" s="157" t="s">
        <v>248</v>
      </c>
      <c r="E34" s="157" t="s">
        <v>140</v>
      </c>
      <c r="F34" s="157" t="s">
        <v>141</v>
      </c>
      <c r="G34" s="157" t="s">
        <v>255</v>
      </c>
      <c r="H34" s="157" t="s">
        <v>256</v>
      </c>
      <c r="I34" s="77">
        <v>1200</v>
      </c>
      <c r="J34" s="77">
        <v>1200</v>
      </c>
      <c r="K34" s="23"/>
      <c r="L34" s="23"/>
      <c r="M34" s="104">
        <v>1200</v>
      </c>
      <c r="N34" s="23"/>
      <c r="O34" s="77"/>
      <c r="P34" s="77"/>
      <c r="Q34" s="77"/>
      <c r="R34" s="77"/>
      <c r="S34" s="77"/>
      <c r="T34" s="77"/>
      <c r="U34" s="77"/>
      <c r="V34" s="77"/>
      <c r="W34" s="77"/>
      <c r="X34" s="77"/>
    </row>
    <row r="35" ht="20.25" customHeight="1" spans="1:24">
      <c r="A35" s="157" t="s">
        <v>70</v>
      </c>
      <c r="B35" s="157" t="s">
        <v>70</v>
      </c>
      <c r="C35" s="157" t="s">
        <v>247</v>
      </c>
      <c r="D35" s="157" t="s">
        <v>248</v>
      </c>
      <c r="E35" s="157" t="s">
        <v>130</v>
      </c>
      <c r="F35" s="157" t="s">
        <v>131</v>
      </c>
      <c r="G35" s="157" t="s">
        <v>257</v>
      </c>
      <c r="H35" s="157" t="s">
        <v>258</v>
      </c>
      <c r="I35" s="77">
        <v>12300</v>
      </c>
      <c r="J35" s="77">
        <v>12300</v>
      </c>
      <c r="K35" s="23"/>
      <c r="L35" s="23"/>
      <c r="M35" s="104">
        <v>12300</v>
      </c>
      <c r="N35" s="23"/>
      <c r="O35" s="77"/>
      <c r="P35" s="77"/>
      <c r="Q35" s="77"/>
      <c r="R35" s="77"/>
      <c r="S35" s="77"/>
      <c r="T35" s="77"/>
      <c r="U35" s="77"/>
      <c r="V35" s="77"/>
      <c r="W35" s="77"/>
      <c r="X35" s="77"/>
    </row>
    <row r="36" ht="20.25" customHeight="1" spans="1:24">
      <c r="A36" s="157" t="s">
        <v>70</v>
      </c>
      <c r="B36" s="157" t="s">
        <v>70</v>
      </c>
      <c r="C36" s="157" t="s">
        <v>247</v>
      </c>
      <c r="D36" s="157" t="s">
        <v>248</v>
      </c>
      <c r="E36" s="157" t="s">
        <v>140</v>
      </c>
      <c r="F36" s="157" t="s">
        <v>141</v>
      </c>
      <c r="G36" s="157" t="s">
        <v>257</v>
      </c>
      <c r="H36" s="157" t="s">
        <v>258</v>
      </c>
      <c r="I36" s="77">
        <v>1200</v>
      </c>
      <c r="J36" s="77">
        <v>1200</v>
      </c>
      <c r="K36" s="23"/>
      <c r="L36" s="23"/>
      <c r="M36" s="104">
        <v>1200</v>
      </c>
      <c r="N36" s="23"/>
      <c r="O36" s="77"/>
      <c r="P36" s="77"/>
      <c r="Q36" s="77"/>
      <c r="R36" s="77"/>
      <c r="S36" s="77"/>
      <c r="T36" s="77"/>
      <c r="U36" s="77"/>
      <c r="V36" s="77"/>
      <c r="W36" s="77"/>
      <c r="X36" s="77"/>
    </row>
    <row r="37" ht="20.25" customHeight="1" spans="1:24">
      <c r="A37" s="157" t="s">
        <v>70</v>
      </c>
      <c r="B37" s="157" t="s">
        <v>70</v>
      </c>
      <c r="C37" s="157" t="s">
        <v>247</v>
      </c>
      <c r="D37" s="157" t="s">
        <v>248</v>
      </c>
      <c r="E37" s="157" t="s">
        <v>130</v>
      </c>
      <c r="F37" s="157" t="s">
        <v>131</v>
      </c>
      <c r="G37" s="157" t="s">
        <v>259</v>
      </c>
      <c r="H37" s="157" t="s">
        <v>260</v>
      </c>
      <c r="I37" s="77">
        <v>45100</v>
      </c>
      <c r="J37" s="77">
        <v>45100</v>
      </c>
      <c r="K37" s="23"/>
      <c r="L37" s="23"/>
      <c r="M37" s="104">
        <v>45100</v>
      </c>
      <c r="N37" s="23"/>
      <c r="O37" s="77"/>
      <c r="P37" s="77"/>
      <c r="Q37" s="77"/>
      <c r="R37" s="77"/>
      <c r="S37" s="77"/>
      <c r="T37" s="77"/>
      <c r="U37" s="77"/>
      <c r="V37" s="77"/>
      <c r="W37" s="77"/>
      <c r="X37" s="77"/>
    </row>
    <row r="38" ht="20.25" customHeight="1" spans="1:24">
      <c r="A38" s="157" t="s">
        <v>70</v>
      </c>
      <c r="B38" s="157" t="s">
        <v>70</v>
      </c>
      <c r="C38" s="157" t="s">
        <v>247</v>
      </c>
      <c r="D38" s="157" t="s">
        <v>248</v>
      </c>
      <c r="E38" s="157" t="s">
        <v>140</v>
      </c>
      <c r="F38" s="157" t="s">
        <v>141</v>
      </c>
      <c r="G38" s="157" t="s">
        <v>259</v>
      </c>
      <c r="H38" s="157" t="s">
        <v>260</v>
      </c>
      <c r="I38" s="77">
        <v>4400</v>
      </c>
      <c r="J38" s="77">
        <v>4400</v>
      </c>
      <c r="K38" s="23"/>
      <c r="L38" s="23"/>
      <c r="M38" s="104">
        <v>4400</v>
      </c>
      <c r="N38" s="23"/>
      <c r="O38" s="77"/>
      <c r="P38" s="77"/>
      <c r="Q38" s="77"/>
      <c r="R38" s="77"/>
      <c r="S38" s="77"/>
      <c r="T38" s="77"/>
      <c r="U38" s="77"/>
      <c r="V38" s="77"/>
      <c r="W38" s="77"/>
      <c r="X38" s="77"/>
    </row>
    <row r="39" ht="20.25" customHeight="1" spans="1:24">
      <c r="A39" s="157" t="s">
        <v>70</v>
      </c>
      <c r="B39" s="157" t="s">
        <v>70</v>
      </c>
      <c r="C39" s="157" t="s">
        <v>247</v>
      </c>
      <c r="D39" s="157" t="s">
        <v>248</v>
      </c>
      <c r="E39" s="157" t="s">
        <v>130</v>
      </c>
      <c r="F39" s="157" t="s">
        <v>131</v>
      </c>
      <c r="G39" s="157" t="s">
        <v>261</v>
      </c>
      <c r="H39" s="157" t="s">
        <v>262</v>
      </c>
      <c r="I39" s="77">
        <v>36900</v>
      </c>
      <c r="J39" s="77">
        <v>36900</v>
      </c>
      <c r="K39" s="23"/>
      <c r="L39" s="23"/>
      <c r="M39" s="104">
        <v>36900</v>
      </c>
      <c r="N39" s="23"/>
      <c r="O39" s="77"/>
      <c r="P39" s="77"/>
      <c r="Q39" s="77"/>
      <c r="R39" s="77"/>
      <c r="S39" s="77"/>
      <c r="T39" s="77"/>
      <c r="U39" s="77"/>
      <c r="V39" s="77"/>
      <c r="W39" s="77"/>
      <c r="X39" s="77"/>
    </row>
    <row r="40" ht="20.25" customHeight="1" spans="1:24">
      <c r="A40" s="157" t="s">
        <v>70</v>
      </c>
      <c r="B40" s="157" t="s">
        <v>70</v>
      </c>
      <c r="C40" s="157" t="s">
        <v>247</v>
      </c>
      <c r="D40" s="157" t="s">
        <v>248</v>
      </c>
      <c r="E40" s="157" t="s">
        <v>140</v>
      </c>
      <c r="F40" s="157" t="s">
        <v>141</v>
      </c>
      <c r="G40" s="157" t="s">
        <v>261</v>
      </c>
      <c r="H40" s="157" t="s">
        <v>262</v>
      </c>
      <c r="I40" s="77">
        <v>3600</v>
      </c>
      <c r="J40" s="77">
        <v>3600</v>
      </c>
      <c r="K40" s="23"/>
      <c r="L40" s="23"/>
      <c r="M40" s="104">
        <v>3600</v>
      </c>
      <c r="N40" s="23"/>
      <c r="O40" s="77"/>
      <c r="P40" s="77"/>
      <c r="Q40" s="77"/>
      <c r="R40" s="77"/>
      <c r="S40" s="77"/>
      <c r="T40" s="77"/>
      <c r="U40" s="77"/>
      <c r="V40" s="77"/>
      <c r="W40" s="77"/>
      <c r="X40" s="77"/>
    </row>
    <row r="41" ht="20.25" customHeight="1" spans="1:24">
      <c r="A41" s="157" t="s">
        <v>70</v>
      </c>
      <c r="B41" s="157" t="s">
        <v>70</v>
      </c>
      <c r="C41" s="157" t="s">
        <v>247</v>
      </c>
      <c r="D41" s="157" t="s">
        <v>248</v>
      </c>
      <c r="E41" s="157" t="s">
        <v>130</v>
      </c>
      <c r="F41" s="157" t="s">
        <v>131</v>
      </c>
      <c r="G41" s="157" t="s">
        <v>263</v>
      </c>
      <c r="H41" s="157" t="s">
        <v>264</v>
      </c>
      <c r="I41" s="77">
        <v>79146</v>
      </c>
      <c r="J41" s="77">
        <v>79146</v>
      </c>
      <c r="K41" s="23"/>
      <c r="L41" s="23"/>
      <c r="M41" s="104">
        <v>79146</v>
      </c>
      <c r="N41" s="23"/>
      <c r="O41" s="77"/>
      <c r="P41" s="77"/>
      <c r="Q41" s="77"/>
      <c r="R41" s="77"/>
      <c r="S41" s="77"/>
      <c r="T41" s="77"/>
      <c r="U41" s="77"/>
      <c r="V41" s="77"/>
      <c r="W41" s="77"/>
      <c r="X41" s="77"/>
    </row>
    <row r="42" ht="20.25" customHeight="1" spans="1:24">
      <c r="A42" s="157" t="s">
        <v>70</v>
      </c>
      <c r="B42" s="157" t="s">
        <v>70</v>
      </c>
      <c r="C42" s="157" t="s">
        <v>247</v>
      </c>
      <c r="D42" s="157" t="s">
        <v>248</v>
      </c>
      <c r="E42" s="157" t="s">
        <v>140</v>
      </c>
      <c r="F42" s="157" t="s">
        <v>141</v>
      </c>
      <c r="G42" s="157" t="s">
        <v>263</v>
      </c>
      <c r="H42" s="157" t="s">
        <v>264</v>
      </c>
      <c r="I42" s="77">
        <v>5596</v>
      </c>
      <c r="J42" s="77">
        <v>5596</v>
      </c>
      <c r="K42" s="23"/>
      <c r="L42" s="23"/>
      <c r="M42" s="104">
        <v>5596</v>
      </c>
      <c r="N42" s="23"/>
      <c r="O42" s="77"/>
      <c r="P42" s="77"/>
      <c r="Q42" s="77"/>
      <c r="R42" s="77"/>
      <c r="S42" s="77"/>
      <c r="T42" s="77"/>
      <c r="U42" s="77"/>
      <c r="V42" s="77"/>
      <c r="W42" s="77"/>
      <c r="X42" s="77"/>
    </row>
    <row r="43" ht="20.25" customHeight="1" spans="1:24">
      <c r="A43" s="157" t="s">
        <v>70</v>
      </c>
      <c r="B43" s="157" t="s">
        <v>70</v>
      </c>
      <c r="C43" s="157" t="s">
        <v>265</v>
      </c>
      <c r="D43" s="157" t="s">
        <v>266</v>
      </c>
      <c r="E43" s="157" t="s">
        <v>130</v>
      </c>
      <c r="F43" s="157" t="s">
        <v>131</v>
      </c>
      <c r="G43" s="157" t="s">
        <v>225</v>
      </c>
      <c r="H43" s="157" t="s">
        <v>226</v>
      </c>
      <c r="I43" s="77">
        <v>639120</v>
      </c>
      <c r="J43" s="77">
        <v>639120</v>
      </c>
      <c r="K43" s="23"/>
      <c r="L43" s="23"/>
      <c r="M43" s="104">
        <v>639120</v>
      </c>
      <c r="N43" s="23"/>
      <c r="O43" s="77"/>
      <c r="P43" s="77"/>
      <c r="Q43" s="77"/>
      <c r="R43" s="77"/>
      <c r="S43" s="77"/>
      <c r="T43" s="77"/>
      <c r="U43" s="77"/>
      <c r="V43" s="77"/>
      <c r="W43" s="77"/>
      <c r="X43" s="77"/>
    </row>
    <row r="44" ht="20.25" customHeight="1" spans="1:24">
      <c r="A44" s="157" t="s">
        <v>70</v>
      </c>
      <c r="B44" s="157" t="s">
        <v>70</v>
      </c>
      <c r="C44" s="157" t="s">
        <v>267</v>
      </c>
      <c r="D44" s="157" t="s">
        <v>268</v>
      </c>
      <c r="E44" s="157" t="s">
        <v>101</v>
      </c>
      <c r="F44" s="157" t="s">
        <v>102</v>
      </c>
      <c r="G44" s="157" t="s">
        <v>269</v>
      </c>
      <c r="H44" s="157" t="s">
        <v>270</v>
      </c>
      <c r="I44" s="77">
        <v>476693</v>
      </c>
      <c r="J44" s="77">
        <v>476693</v>
      </c>
      <c r="K44" s="23"/>
      <c r="L44" s="23"/>
      <c r="M44" s="104">
        <v>476693</v>
      </c>
      <c r="N44" s="23"/>
      <c r="O44" s="77"/>
      <c r="P44" s="77"/>
      <c r="Q44" s="77"/>
      <c r="R44" s="77"/>
      <c r="S44" s="77"/>
      <c r="T44" s="77"/>
      <c r="U44" s="77"/>
      <c r="V44" s="77"/>
      <c r="W44" s="77"/>
      <c r="X44" s="77"/>
    </row>
    <row r="45" ht="20.25" customHeight="1" spans="1:24">
      <c r="A45" s="157" t="s">
        <v>70</v>
      </c>
      <c r="B45" s="157" t="s">
        <v>70</v>
      </c>
      <c r="C45" s="157" t="s">
        <v>271</v>
      </c>
      <c r="D45" s="157" t="s">
        <v>272</v>
      </c>
      <c r="E45" s="157" t="s">
        <v>130</v>
      </c>
      <c r="F45" s="157" t="s">
        <v>131</v>
      </c>
      <c r="G45" s="157" t="s">
        <v>273</v>
      </c>
      <c r="H45" s="157" t="s">
        <v>272</v>
      </c>
      <c r="I45" s="77">
        <v>98400</v>
      </c>
      <c r="J45" s="77">
        <v>98400</v>
      </c>
      <c r="K45" s="23"/>
      <c r="L45" s="23"/>
      <c r="M45" s="104">
        <v>98400</v>
      </c>
      <c r="N45" s="23"/>
      <c r="O45" s="77"/>
      <c r="P45" s="77"/>
      <c r="Q45" s="77"/>
      <c r="R45" s="77"/>
      <c r="S45" s="77"/>
      <c r="T45" s="77"/>
      <c r="U45" s="77"/>
      <c r="V45" s="77"/>
      <c r="W45" s="77"/>
      <c r="X45" s="77"/>
    </row>
    <row r="46" ht="20.25" customHeight="1" spans="1:24">
      <c r="A46" s="157" t="s">
        <v>70</v>
      </c>
      <c r="B46" s="157" t="s">
        <v>70</v>
      </c>
      <c r="C46" s="157" t="s">
        <v>271</v>
      </c>
      <c r="D46" s="157" t="s">
        <v>272</v>
      </c>
      <c r="E46" s="157" t="s">
        <v>130</v>
      </c>
      <c r="F46" s="157" t="s">
        <v>131</v>
      </c>
      <c r="G46" s="157" t="s">
        <v>273</v>
      </c>
      <c r="H46" s="157" t="s">
        <v>272</v>
      </c>
      <c r="I46" s="77">
        <v>17343</v>
      </c>
      <c r="J46" s="77">
        <v>17343</v>
      </c>
      <c r="K46" s="23"/>
      <c r="L46" s="23"/>
      <c r="M46" s="104">
        <v>17343</v>
      </c>
      <c r="N46" s="23"/>
      <c r="O46" s="77"/>
      <c r="P46" s="77"/>
      <c r="Q46" s="77"/>
      <c r="R46" s="77"/>
      <c r="S46" s="77"/>
      <c r="T46" s="77"/>
      <c r="U46" s="77"/>
      <c r="V46" s="77"/>
      <c r="W46" s="77"/>
      <c r="X46" s="77"/>
    </row>
    <row r="47" ht="20.25" customHeight="1" spans="1:24">
      <c r="A47" s="157" t="s">
        <v>70</v>
      </c>
      <c r="B47" s="157" t="s">
        <v>70</v>
      </c>
      <c r="C47" s="157" t="s">
        <v>271</v>
      </c>
      <c r="D47" s="157" t="s">
        <v>272</v>
      </c>
      <c r="E47" s="157" t="s">
        <v>140</v>
      </c>
      <c r="F47" s="157" t="s">
        <v>141</v>
      </c>
      <c r="G47" s="157" t="s">
        <v>273</v>
      </c>
      <c r="H47" s="157" t="s">
        <v>272</v>
      </c>
      <c r="I47" s="77">
        <v>9600</v>
      </c>
      <c r="J47" s="77">
        <v>9600</v>
      </c>
      <c r="K47" s="23"/>
      <c r="L47" s="23"/>
      <c r="M47" s="104">
        <v>9600</v>
      </c>
      <c r="N47" s="23"/>
      <c r="O47" s="77"/>
      <c r="P47" s="77"/>
      <c r="Q47" s="77"/>
      <c r="R47" s="77"/>
      <c r="S47" s="77"/>
      <c r="T47" s="77"/>
      <c r="U47" s="77"/>
      <c r="V47" s="77"/>
      <c r="W47" s="77"/>
      <c r="X47" s="77"/>
    </row>
    <row r="48" ht="20.25" customHeight="1" spans="1:24">
      <c r="A48" s="157" t="s">
        <v>70</v>
      </c>
      <c r="B48" s="157" t="s">
        <v>70</v>
      </c>
      <c r="C48" s="157" t="s">
        <v>271</v>
      </c>
      <c r="D48" s="157" t="s">
        <v>272</v>
      </c>
      <c r="E48" s="157" t="s">
        <v>140</v>
      </c>
      <c r="F48" s="157" t="s">
        <v>141</v>
      </c>
      <c r="G48" s="157" t="s">
        <v>273</v>
      </c>
      <c r="H48" s="157" t="s">
        <v>272</v>
      </c>
      <c r="I48" s="77">
        <v>1692</v>
      </c>
      <c r="J48" s="77">
        <v>1692</v>
      </c>
      <c r="K48" s="23"/>
      <c r="L48" s="23"/>
      <c r="M48" s="104">
        <v>1692</v>
      </c>
      <c r="N48" s="23"/>
      <c r="O48" s="77"/>
      <c r="P48" s="77"/>
      <c r="Q48" s="77"/>
      <c r="R48" s="77"/>
      <c r="S48" s="77"/>
      <c r="T48" s="77"/>
      <c r="U48" s="77"/>
      <c r="V48" s="77"/>
      <c r="W48" s="77"/>
      <c r="X48" s="77"/>
    </row>
    <row r="49" ht="20.25" customHeight="1" spans="1:24">
      <c r="A49" s="157" t="s">
        <v>70</v>
      </c>
      <c r="B49" s="157" t="s">
        <v>70</v>
      </c>
      <c r="C49" s="157" t="s">
        <v>274</v>
      </c>
      <c r="D49" s="157" t="s">
        <v>197</v>
      </c>
      <c r="E49" s="157" t="s">
        <v>130</v>
      </c>
      <c r="F49" s="157" t="s">
        <v>131</v>
      </c>
      <c r="G49" s="157" t="s">
        <v>275</v>
      </c>
      <c r="H49" s="157" t="s">
        <v>197</v>
      </c>
      <c r="I49" s="77">
        <v>2000</v>
      </c>
      <c r="J49" s="77">
        <v>2000</v>
      </c>
      <c r="K49" s="23"/>
      <c r="L49" s="23"/>
      <c r="M49" s="104">
        <v>2000</v>
      </c>
      <c r="N49" s="23"/>
      <c r="O49" s="77"/>
      <c r="P49" s="77"/>
      <c r="Q49" s="77"/>
      <c r="R49" s="77"/>
      <c r="S49" s="77"/>
      <c r="T49" s="77"/>
      <c r="U49" s="77"/>
      <c r="V49" s="77"/>
      <c r="W49" s="77"/>
      <c r="X49" s="77"/>
    </row>
    <row r="50" ht="20.25" customHeight="1" spans="1:24">
      <c r="A50" s="157" t="s">
        <v>70</v>
      </c>
      <c r="B50" s="157" t="s">
        <v>70</v>
      </c>
      <c r="C50" s="157" t="s">
        <v>274</v>
      </c>
      <c r="D50" s="157" t="s">
        <v>197</v>
      </c>
      <c r="E50" s="157" t="s">
        <v>140</v>
      </c>
      <c r="F50" s="157" t="s">
        <v>141</v>
      </c>
      <c r="G50" s="157" t="s">
        <v>275</v>
      </c>
      <c r="H50" s="157" t="s">
        <v>197</v>
      </c>
      <c r="I50" s="77">
        <v>200</v>
      </c>
      <c r="J50" s="77">
        <v>200</v>
      </c>
      <c r="K50" s="23"/>
      <c r="L50" s="23"/>
      <c r="M50" s="104">
        <v>200</v>
      </c>
      <c r="N50" s="23"/>
      <c r="O50" s="77"/>
      <c r="P50" s="77"/>
      <c r="Q50" s="77"/>
      <c r="R50" s="77"/>
      <c r="S50" s="77"/>
      <c r="T50" s="77"/>
      <c r="U50" s="77"/>
      <c r="V50" s="77"/>
      <c r="W50" s="77"/>
      <c r="X50" s="77"/>
    </row>
    <row r="51" ht="20.25" customHeight="1" spans="1:24">
      <c r="A51" s="157" t="s">
        <v>70</v>
      </c>
      <c r="B51" s="157" t="s">
        <v>70</v>
      </c>
      <c r="C51" s="157" t="s">
        <v>276</v>
      </c>
      <c r="D51" s="157" t="s">
        <v>277</v>
      </c>
      <c r="E51" s="157" t="s">
        <v>140</v>
      </c>
      <c r="F51" s="157" t="s">
        <v>141</v>
      </c>
      <c r="G51" s="157" t="s">
        <v>221</v>
      </c>
      <c r="H51" s="157" t="s">
        <v>222</v>
      </c>
      <c r="I51" s="77">
        <v>139944</v>
      </c>
      <c r="J51" s="77">
        <v>139944</v>
      </c>
      <c r="K51" s="23"/>
      <c r="L51" s="23"/>
      <c r="M51" s="104">
        <v>139944</v>
      </c>
      <c r="N51" s="23"/>
      <c r="O51" s="77"/>
      <c r="P51" s="77"/>
      <c r="Q51" s="77"/>
      <c r="R51" s="77"/>
      <c r="S51" s="77"/>
      <c r="T51" s="77"/>
      <c r="U51" s="77"/>
      <c r="V51" s="77"/>
      <c r="W51" s="77"/>
      <c r="X51" s="77"/>
    </row>
    <row r="52" ht="20.25" customHeight="1" spans="1:24">
      <c r="A52" s="157" t="s">
        <v>70</v>
      </c>
      <c r="B52" s="157" t="s">
        <v>70</v>
      </c>
      <c r="C52" s="157" t="s">
        <v>276</v>
      </c>
      <c r="D52" s="157" t="s">
        <v>277</v>
      </c>
      <c r="E52" s="157" t="s">
        <v>140</v>
      </c>
      <c r="F52" s="157" t="s">
        <v>141</v>
      </c>
      <c r="G52" s="157" t="s">
        <v>223</v>
      </c>
      <c r="H52" s="157" t="s">
        <v>224</v>
      </c>
      <c r="I52" s="77">
        <v>10560</v>
      </c>
      <c r="J52" s="77">
        <v>10560</v>
      </c>
      <c r="K52" s="23"/>
      <c r="L52" s="23"/>
      <c r="M52" s="104">
        <v>10560</v>
      </c>
      <c r="N52" s="23"/>
      <c r="O52" s="77"/>
      <c r="P52" s="77"/>
      <c r="Q52" s="77"/>
      <c r="R52" s="77"/>
      <c r="S52" s="77"/>
      <c r="T52" s="77"/>
      <c r="U52" s="77"/>
      <c r="V52" s="77"/>
      <c r="W52" s="77"/>
      <c r="X52" s="77"/>
    </row>
    <row r="53" ht="20.25" customHeight="1" spans="1:24">
      <c r="A53" s="157" t="s">
        <v>70</v>
      </c>
      <c r="B53" s="157" t="s">
        <v>70</v>
      </c>
      <c r="C53" s="157" t="s">
        <v>276</v>
      </c>
      <c r="D53" s="157" t="s">
        <v>277</v>
      </c>
      <c r="E53" s="157" t="s">
        <v>140</v>
      </c>
      <c r="F53" s="157" t="s">
        <v>141</v>
      </c>
      <c r="G53" s="157" t="s">
        <v>225</v>
      </c>
      <c r="H53" s="157" t="s">
        <v>226</v>
      </c>
      <c r="I53" s="77">
        <v>11662</v>
      </c>
      <c r="J53" s="77">
        <v>11662</v>
      </c>
      <c r="K53" s="23"/>
      <c r="L53" s="23"/>
      <c r="M53" s="104">
        <v>11662</v>
      </c>
      <c r="N53" s="23"/>
      <c r="O53" s="77"/>
      <c r="P53" s="77"/>
      <c r="Q53" s="77"/>
      <c r="R53" s="77"/>
      <c r="S53" s="77"/>
      <c r="T53" s="77"/>
      <c r="U53" s="77"/>
      <c r="V53" s="77"/>
      <c r="W53" s="77"/>
      <c r="X53" s="77"/>
    </row>
    <row r="54" ht="20.25" customHeight="1" spans="1:24">
      <c r="A54" s="157" t="s">
        <v>70</v>
      </c>
      <c r="B54" s="157" t="s">
        <v>70</v>
      </c>
      <c r="C54" s="157" t="s">
        <v>276</v>
      </c>
      <c r="D54" s="157" t="s">
        <v>277</v>
      </c>
      <c r="E54" s="157" t="s">
        <v>140</v>
      </c>
      <c r="F54" s="157" t="s">
        <v>141</v>
      </c>
      <c r="G54" s="157" t="s">
        <v>278</v>
      </c>
      <c r="H54" s="157" t="s">
        <v>279</v>
      </c>
      <c r="I54" s="77">
        <v>38400</v>
      </c>
      <c r="J54" s="77">
        <v>38400</v>
      </c>
      <c r="K54" s="23"/>
      <c r="L54" s="23"/>
      <c r="M54" s="104">
        <v>38400</v>
      </c>
      <c r="N54" s="23"/>
      <c r="O54" s="77"/>
      <c r="P54" s="77"/>
      <c r="Q54" s="77"/>
      <c r="R54" s="77"/>
      <c r="S54" s="77"/>
      <c r="T54" s="77"/>
      <c r="U54" s="77"/>
      <c r="V54" s="77"/>
      <c r="W54" s="77"/>
      <c r="X54" s="77"/>
    </row>
    <row r="55" ht="20.25" customHeight="1" spans="1:24">
      <c r="A55" s="157" t="s">
        <v>70</v>
      </c>
      <c r="B55" s="157" t="s">
        <v>70</v>
      </c>
      <c r="C55" s="157" t="s">
        <v>276</v>
      </c>
      <c r="D55" s="157" t="s">
        <v>277</v>
      </c>
      <c r="E55" s="157" t="s">
        <v>140</v>
      </c>
      <c r="F55" s="157" t="s">
        <v>141</v>
      </c>
      <c r="G55" s="157" t="s">
        <v>278</v>
      </c>
      <c r="H55" s="157" t="s">
        <v>279</v>
      </c>
      <c r="I55" s="77">
        <v>35472</v>
      </c>
      <c r="J55" s="77">
        <v>35472</v>
      </c>
      <c r="K55" s="23"/>
      <c r="L55" s="23"/>
      <c r="M55" s="104">
        <v>35472</v>
      </c>
      <c r="N55" s="23"/>
      <c r="O55" s="77"/>
      <c r="P55" s="77"/>
      <c r="Q55" s="77"/>
      <c r="R55" s="77"/>
      <c r="S55" s="77"/>
      <c r="T55" s="77"/>
      <c r="U55" s="77"/>
      <c r="V55" s="77"/>
      <c r="W55" s="77"/>
      <c r="X55" s="77"/>
    </row>
    <row r="56" ht="20.25" customHeight="1" spans="1:24">
      <c r="A56" s="157" t="s">
        <v>70</v>
      </c>
      <c r="B56" s="157" t="s">
        <v>70</v>
      </c>
      <c r="C56" s="157" t="s">
        <v>276</v>
      </c>
      <c r="D56" s="157" t="s">
        <v>277</v>
      </c>
      <c r="E56" s="157" t="s">
        <v>140</v>
      </c>
      <c r="F56" s="157" t="s">
        <v>141</v>
      </c>
      <c r="G56" s="157" t="s">
        <v>278</v>
      </c>
      <c r="H56" s="157" t="s">
        <v>279</v>
      </c>
      <c r="I56" s="77">
        <v>79104</v>
      </c>
      <c r="J56" s="77">
        <v>79104</v>
      </c>
      <c r="K56" s="23"/>
      <c r="L56" s="23"/>
      <c r="M56" s="104">
        <v>79104</v>
      </c>
      <c r="N56" s="23"/>
      <c r="O56" s="77"/>
      <c r="P56" s="77"/>
      <c r="Q56" s="77"/>
      <c r="R56" s="77"/>
      <c r="S56" s="77"/>
      <c r="T56" s="77"/>
      <c r="U56" s="77"/>
      <c r="V56" s="77"/>
      <c r="W56" s="77"/>
      <c r="X56" s="77"/>
    </row>
    <row r="57" ht="20.25" customHeight="1" spans="1:24">
      <c r="A57" s="157" t="s">
        <v>70</v>
      </c>
      <c r="B57" s="157" t="s">
        <v>70</v>
      </c>
      <c r="C57" s="157" t="s">
        <v>276</v>
      </c>
      <c r="D57" s="157" t="s">
        <v>277</v>
      </c>
      <c r="E57" s="157" t="s">
        <v>140</v>
      </c>
      <c r="F57" s="157" t="s">
        <v>141</v>
      </c>
      <c r="G57" s="157" t="s">
        <v>278</v>
      </c>
      <c r="H57" s="157" t="s">
        <v>279</v>
      </c>
      <c r="I57" s="77">
        <v>69600</v>
      </c>
      <c r="J57" s="77">
        <v>69600</v>
      </c>
      <c r="K57" s="23"/>
      <c r="L57" s="23"/>
      <c r="M57" s="104">
        <v>69600</v>
      </c>
      <c r="N57" s="23"/>
      <c r="O57" s="77"/>
      <c r="P57" s="77"/>
      <c r="Q57" s="77"/>
      <c r="R57" s="77"/>
      <c r="S57" s="77"/>
      <c r="T57" s="77"/>
      <c r="U57" s="77"/>
      <c r="V57" s="77"/>
      <c r="W57" s="77"/>
      <c r="X57" s="77"/>
    </row>
    <row r="58" ht="17.25" customHeight="1" spans="1:24">
      <c r="A58" s="34" t="s">
        <v>192</v>
      </c>
      <c r="B58" s="35"/>
      <c r="C58" s="158"/>
      <c r="D58" s="158"/>
      <c r="E58" s="158"/>
      <c r="F58" s="158"/>
      <c r="G58" s="158"/>
      <c r="H58" s="159"/>
      <c r="I58" s="77">
        <v>9686905.78</v>
      </c>
      <c r="J58" s="77">
        <v>9686905.78</v>
      </c>
      <c r="K58" s="77"/>
      <c r="L58" s="77"/>
      <c r="M58" s="104">
        <v>9686905.78</v>
      </c>
      <c r="N58" s="77"/>
      <c r="O58" s="77"/>
      <c r="P58" s="77"/>
      <c r="Q58" s="77"/>
      <c r="R58" s="77"/>
      <c r="S58" s="77"/>
      <c r="T58" s="77"/>
      <c r="U58" s="77"/>
      <c r="V58" s="77"/>
      <c r="W58" s="77"/>
      <c r="X58" s="77"/>
    </row>
  </sheetData>
  <mergeCells count="31">
    <mergeCell ref="A2:X2"/>
    <mergeCell ref="A3:H3"/>
    <mergeCell ref="I4:X4"/>
    <mergeCell ref="J5:N5"/>
    <mergeCell ref="O5:Q5"/>
    <mergeCell ref="S5:X5"/>
    <mergeCell ref="A58:H5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3"/>
  <sheetViews>
    <sheetView showZeros="0" workbookViewId="0">
      <selection activeCell="A1" sqref="A1"/>
    </sheetView>
  </sheetViews>
  <sheetFormatPr defaultColWidth="9.14166666666667" defaultRowHeight="14.25" customHeight="1"/>
  <cols>
    <col min="1" max="1" width="10.275"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1:23">
      <c r="B1" s="143"/>
      <c r="E1" s="1"/>
      <c r="F1" s="1"/>
      <c r="G1" s="1"/>
      <c r="H1" s="1"/>
      <c r="U1" s="143"/>
      <c r="W1" s="144" t="s">
        <v>280</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"单位名称："&amp;"嵩明县自然资源局"</f>
        <v>单位名称：嵩明县自然资源局</v>
      </c>
      <c r="B3" s="5"/>
      <c r="C3" s="5"/>
      <c r="D3" s="5"/>
      <c r="E3" s="5"/>
      <c r="F3" s="5"/>
      <c r="G3" s="5"/>
      <c r="H3" s="5"/>
      <c r="I3" s="6"/>
      <c r="J3" s="6"/>
      <c r="K3" s="6"/>
      <c r="L3" s="6"/>
      <c r="M3" s="6"/>
      <c r="N3" s="6"/>
      <c r="O3" s="6"/>
      <c r="P3" s="6"/>
      <c r="Q3" s="6"/>
      <c r="U3" s="143"/>
      <c r="W3" s="116" t="s">
        <v>1</v>
      </c>
    </row>
    <row r="4" ht="21.75" customHeight="1" spans="1:23">
      <c r="A4" s="8" t="s">
        <v>281</v>
      </c>
      <c r="B4" s="9" t="s">
        <v>203</v>
      </c>
      <c r="C4" s="8" t="s">
        <v>204</v>
      </c>
      <c r="D4" s="8" t="s">
        <v>282</v>
      </c>
      <c r="E4" s="9" t="s">
        <v>205</v>
      </c>
      <c r="F4" s="9" t="s">
        <v>206</v>
      </c>
      <c r="G4" s="9" t="s">
        <v>283</v>
      </c>
      <c r="H4" s="9" t="s">
        <v>284</v>
      </c>
      <c r="I4" s="27" t="s">
        <v>55</v>
      </c>
      <c r="J4" s="10" t="s">
        <v>285</v>
      </c>
      <c r="K4" s="11"/>
      <c r="L4" s="11"/>
      <c r="M4" s="12"/>
      <c r="N4" s="10" t="s">
        <v>211</v>
      </c>
      <c r="O4" s="11"/>
      <c r="P4" s="12"/>
      <c r="Q4" s="9" t="s">
        <v>61</v>
      </c>
      <c r="R4" s="10" t="s">
        <v>62</v>
      </c>
      <c r="S4" s="11"/>
      <c r="T4" s="11"/>
      <c r="U4" s="11"/>
      <c r="V4" s="11"/>
      <c r="W4" s="12"/>
    </row>
    <row r="5" ht="21.75" customHeight="1" spans="1:23">
      <c r="A5" s="13"/>
      <c r="B5" s="28"/>
      <c r="C5" s="13"/>
      <c r="D5" s="13"/>
      <c r="E5" s="14"/>
      <c r="F5" s="14"/>
      <c r="G5" s="14"/>
      <c r="H5" s="14"/>
      <c r="I5" s="28"/>
      <c r="J5" s="145" t="s">
        <v>58</v>
      </c>
      <c r="K5" s="146"/>
      <c r="L5" s="9" t="s">
        <v>59</v>
      </c>
      <c r="M5" s="9" t="s">
        <v>60</v>
      </c>
      <c r="N5" s="9" t="s">
        <v>58</v>
      </c>
      <c r="O5" s="9" t="s">
        <v>59</v>
      </c>
      <c r="P5" s="9" t="s">
        <v>60</v>
      </c>
      <c r="Q5" s="14"/>
      <c r="R5" s="9" t="s">
        <v>57</v>
      </c>
      <c r="S5" s="9" t="s">
        <v>64</v>
      </c>
      <c r="T5" s="9" t="s">
        <v>217</v>
      </c>
      <c r="U5" s="9" t="s">
        <v>66</v>
      </c>
      <c r="V5" s="9" t="s">
        <v>67</v>
      </c>
      <c r="W5" s="9" t="s">
        <v>68</v>
      </c>
    </row>
    <row r="6" ht="21" customHeight="1" spans="1:23">
      <c r="A6" s="28"/>
      <c r="B6" s="28"/>
      <c r="C6" s="28"/>
      <c r="D6" s="28"/>
      <c r="E6" s="28"/>
      <c r="F6" s="28"/>
      <c r="G6" s="28"/>
      <c r="H6" s="28"/>
      <c r="I6" s="28"/>
      <c r="J6" s="147" t="s">
        <v>57</v>
      </c>
      <c r="K6" s="148"/>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286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8" t="s">
        <v>287</v>
      </c>
      <c r="B9" s="68" t="s">
        <v>288</v>
      </c>
      <c r="C9" s="68" t="s">
        <v>289</v>
      </c>
      <c r="D9" s="68" t="s">
        <v>70</v>
      </c>
      <c r="E9" s="68" t="s">
        <v>134</v>
      </c>
      <c r="F9" s="68" t="s">
        <v>135</v>
      </c>
      <c r="G9" s="68" t="s">
        <v>290</v>
      </c>
      <c r="H9" s="68" t="s">
        <v>291</v>
      </c>
      <c r="I9" s="77">
        <v>1564000</v>
      </c>
      <c r="J9" s="77"/>
      <c r="K9" s="104"/>
      <c r="L9" s="77"/>
      <c r="M9" s="77"/>
      <c r="N9" s="77"/>
      <c r="O9" s="77"/>
      <c r="P9" s="77"/>
      <c r="Q9" s="77"/>
      <c r="R9" s="77">
        <v>1564000</v>
      </c>
      <c r="S9" s="77"/>
      <c r="T9" s="77"/>
      <c r="U9" s="77"/>
      <c r="V9" s="77"/>
      <c r="W9" s="77">
        <v>1564000</v>
      </c>
    </row>
    <row r="10" ht="21.75" customHeight="1" spans="1:23">
      <c r="A10" s="68" t="s">
        <v>287</v>
      </c>
      <c r="B10" s="68" t="s">
        <v>292</v>
      </c>
      <c r="C10" s="68" t="s">
        <v>293</v>
      </c>
      <c r="D10" s="68" t="s">
        <v>70</v>
      </c>
      <c r="E10" s="68" t="s">
        <v>124</v>
      </c>
      <c r="F10" s="68" t="s">
        <v>125</v>
      </c>
      <c r="G10" s="68" t="s">
        <v>294</v>
      </c>
      <c r="H10" s="68" t="s">
        <v>295</v>
      </c>
      <c r="I10" s="77">
        <v>150000000</v>
      </c>
      <c r="J10" s="77"/>
      <c r="K10" s="104"/>
      <c r="L10" s="77">
        <v>150000000</v>
      </c>
      <c r="M10" s="77"/>
      <c r="N10" s="77"/>
      <c r="O10" s="77"/>
      <c r="P10" s="77"/>
      <c r="Q10" s="77"/>
      <c r="R10" s="77"/>
      <c r="S10" s="77"/>
      <c r="T10" s="77"/>
      <c r="U10" s="77"/>
      <c r="V10" s="77"/>
      <c r="W10" s="77"/>
    </row>
    <row r="11" ht="21.75" customHeight="1" spans="1:23">
      <c r="A11" s="68" t="s">
        <v>287</v>
      </c>
      <c r="B11" s="68" t="s">
        <v>296</v>
      </c>
      <c r="C11" s="68" t="s">
        <v>297</v>
      </c>
      <c r="D11" s="68" t="s">
        <v>70</v>
      </c>
      <c r="E11" s="68" t="s">
        <v>138</v>
      </c>
      <c r="F11" s="68" t="s">
        <v>139</v>
      </c>
      <c r="G11" s="68" t="s">
        <v>290</v>
      </c>
      <c r="H11" s="68" t="s">
        <v>291</v>
      </c>
      <c r="I11" s="77">
        <v>500000</v>
      </c>
      <c r="J11" s="77">
        <v>500000</v>
      </c>
      <c r="K11" s="104">
        <v>500000</v>
      </c>
      <c r="L11" s="77"/>
      <c r="M11" s="77"/>
      <c r="N11" s="77"/>
      <c r="O11" s="77"/>
      <c r="P11" s="77"/>
      <c r="Q11" s="77"/>
      <c r="R11" s="77"/>
      <c r="S11" s="77"/>
      <c r="T11" s="77"/>
      <c r="U11" s="77"/>
      <c r="V11" s="77"/>
      <c r="W11" s="77"/>
    </row>
    <row r="12" ht="21.75" customHeight="1" spans="1:23">
      <c r="A12" s="68" t="s">
        <v>287</v>
      </c>
      <c r="B12" s="68" t="s">
        <v>298</v>
      </c>
      <c r="C12" s="68" t="s">
        <v>299</v>
      </c>
      <c r="D12" s="68" t="s">
        <v>70</v>
      </c>
      <c r="E12" s="68" t="s">
        <v>136</v>
      </c>
      <c r="F12" s="68" t="s">
        <v>137</v>
      </c>
      <c r="G12" s="68" t="s">
        <v>290</v>
      </c>
      <c r="H12" s="68" t="s">
        <v>291</v>
      </c>
      <c r="I12" s="77">
        <v>310000</v>
      </c>
      <c r="J12" s="77">
        <v>310000</v>
      </c>
      <c r="K12" s="104">
        <v>310000</v>
      </c>
      <c r="L12" s="77"/>
      <c r="M12" s="77"/>
      <c r="N12" s="77"/>
      <c r="O12" s="77"/>
      <c r="P12" s="77"/>
      <c r="Q12" s="77"/>
      <c r="R12" s="77"/>
      <c r="S12" s="77"/>
      <c r="T12" s="77"/>
      <c r="U12" s="77"/>
      <c r="V12" s="77"/>
      <c r="W12" s="77"/>
    </row>
    <row r="13" ht="21.75" customHeight="1" spans="1:23">
      <c r="A13" s="68" t="s">
        <v>287</v>
      </c>
      <c r="B13" s="68" t="s">
        <v>300</v>
      </c>
      <c r="C13" s="68" t="s">
        <v>301</v>
      </c>
      <c r="D13" s="68" t="s">
        <v>70</v>
      </c>
      <c r="E13" s="68" t="s">
        <v>138</v>
      </c>
      <c r="F13" s="68" t="s">
        <v>139</v>
      </c>
      <c r="G13" s="68" t="s">
        <v>290</v>
      </c>
      <c r="H13" s="68" t="s">
        <v>291</v>
      </c>
      <c r="I13" s="77">
        <v>300000</v>
      </c>
      <c r="J13" s="77">
        <v>300000</v>
      </c>
      <c r="K13" s="104">
        <v>300000</v>
      </c>
      <c r="L13" s="77"/>
      <c r="M13" s="77"/>
      <c r="N13" s="77"/>
      <c r="O13" s="77"/>
      <c r="P13" s="77"/>
      <c r="Q13" s="77"/>
      <c r="R13" s="77"/>
      <c r="S13" s="77"/>
      <c r="T13" s="77"/>
      <c r="U13" s="77"/>
      <c r="V13" s="77"/>
      <c r="W13" s="77"/>
    </row>
    <row r="14" ht="21.75" customHeight="1" spans="1:23">
      <c r="A14" s="68" t="s">
        <v>287</v>
      </c>
      <c r="B14" s="68" t="s">
        <v>302</v>
      </c>
      <c r="C14" s="68" t="s">
        <v>303</v>
      </c>
      <c r="D14" s="68" t="s">
        <v>70</v>
      </c>
      <c r="E14" s="68" t="s">
        <v>152</v>
      </c>
      <c r="F14" s="68" t="s">
        <v>153</v>
      </c>
      <c r="G14" s="68" t="s">
        <v>290</v>
      </c>
      <c r="H14" s="68" t="s">
        <v>291</v>
      </c>
      <c r="I14" s="77">
        <v>200000</v>
      </c>
      <c r="J14" s="77">
        <v>200000</v>
      </c>
      <c r="K14" s="104">
        <v>200000</v>
      </c>
      <c r="L14" s="77"/>
      <c r="M14" s="77"/>
      <c r="N14" s="77"/>
      <c r="O14" s="77"/>
      <c r="P14" s="77"/>
      <c r="Q14" s="77"/>
      <c r="R14" s="77"/>
      <c r="S14" s="77"/>
      <c r="T14" s="77"/>
      <c r="U14" s="77"/>
      <c r="V14" s="77"/>
      <c r="W14" s="77"/>
    </row>
    <row r="15" ht="21.75" customHeight="1" spans="1:23">
      <c r="A15" s="68" t="s">
        <v>287</v>
      </c>
      <c r="B15" s="68" t="s">
        <v>304</v>
      </c>
      <c r="C15" s="68" t="s">
        <v>305</v>
      </c>
      <c r="D15" s="68" t="s">
        <v>70</v>
      </c>
      <c r="E15" s="68" t="s">
        <v>132</v>
      </c>
      <c r="F15" s="68" t="s">
        <v>133</v>
      </c>
      <c r="G15" s="68" t="s">
        <v>290</v>
      </c>
      <c r="H15" s="68" t="s">
        <v>291</v>
      </c>
      <c r="I15" s="77">
        <v>350000</v>
      </c>
      <c r="J15" s="77">
        <v>350000</v>
      </c>
      <c r="K15" s="104">
        <v>350000</v>
      </c>
      <c r="L15" s="77"/>
      <c r="M15" s="77"/>
      <c r="N15" s="77"/>
      <c r="O15" s="77"/>
      <c r="P15" s="77"/>
      <c r="Q15" s="77"/>
      <c r="R15" s="77"/>
      <c r="S15" s="77"/>
      <c r="T15" s="77"/>
      <c r="U15" s="77"/>
      <c r="V15" s="77"/>
      <c r="W15" s="77"/>
    </row>
    <row r="16" ht="21.75" customHeight="1" spans="1:23">
      <c r="A16" s="68" t="s">
        <v>287</v>
      </c>
      <c r="B16" s="68" t="s">
        <v>306</v>
      </c>
      <c r="C16" s="68" t="s">
        <v>307</v>
      </c>
      <c r="D16" s="68" t="s">
        <v>70</v>
      </c>
      <c r="E16" s="68" t="s">
        <v>132</v>
      </c>
      <c r="F16" s="68" t="s">
        <v>133</v>
      </c>
      <c r="G16" s="68" t="s">
        <v>290</v>
      </c>
      <c r="H16" s="68" t="s">
        <v>291</v>
      </c>
      <c r="I16" s="77">
        <v>130000</v>
      </c>
      <c r="J16" s="77">
        <v>130000</v>
      </c>
      <c r="K16" s="104">
        <v>130000</v>
      </c>
      <c r="L16" s="77"/>
      <c r="M16" s="77"/>
      <c r="N16" s="77"/>
      <c r="O16" s="77"/>
      <c r="P16" s="77"/>
      <c r="Q16" s="77"/>
      <c r="R16" s="77"/>
      <c r="S16" s="77"/>
      <c r="T16" s="77"/>
      <c r="U16" s="77"/>
      <c r="V16" s="77"/>
      <c r="W16" s="77"/>
    </row>
    <row r="17" ht="21.75" customHeight="1" spans="1:23">
      <c r="A17" s="68" t="s">
        <v>287</v>
      </c>
      <c r="B17" s="68" t="s">
        <v>308</v>
      </c>
      <c r="C17" s="68" t="s">
        <v>309</v>
      </c>
      <c r="D17" s="68" t="s">
        <v>70</v>
      </c>
      <c r="E17" s="68" t="s">
        <v>134</v>
      </c>
      <c r="F17" s="68" t="s">
        <v>135</v>
      </c>
      <c r="G17" s="68" t="s">
        <v>290</v>
      </c>
      <c r="H17" s="68" t="s">
        <v>291</v>
      </c>
      <c r="I17" s="77">
        <v>20000</v>
      </c>
      <c r="J17" s="77">
        <v>20000</v>
      </c>
      <c r="K17" s="104">
        <v>20000</v>
      </c>
      <c r="L17" s="77"/>
      <c r="M17" s="77"/>
      <c r="N17" s="77"/>
      <c r="O17" s="77"/>
      <c r="P17" s="77"/>
      <c r="Q17" s="77"/>
      <c r="R17" s="77"/>
      <c r="S17" s="77"/>
      <c r="T17" s="77"/>
      <c r="U17" s="77"/>
      <c r="V17" s="77"/>
      <c r="W17" s="77"/>
    </row>
    <row r="18" ht="21.75" customHeight="1" spans="1:23">
      <c r="A18" s="68" t="s">
        <v>287</v>
      </c>
      <c r="B18" s="68" t="s">
        <v>310</v>
      </c>
      <c r="C18" s="68" t="s">
        <v>311</v>
      </c>
      <c r="D18" s="68" t="s">
        <v>70</v>
      </c>
      <c r="E18" s="68" t="s">
        <v>132</v>
      </c>
      <c r="F18" s="68" t="s">
        <v>133</v>
      </c>
      <c r="G18" s="68" t="s">
        <v>290</v>
      </c>
      <c r="H18" s="68" t="s">
        <v>291</v>
      </c>
      <c r="I18" s="77">
        <v>249500</v>
      </c>
      <c r="J18" s="77">
        <v>249500</v>
      </c>
      <c r="K18" s="104">
        <v>249500</v>
      </c>
      <c r="L18" s="77"/>
      <c r="M18" s="77"/>
      <c r="N18" s="77"/>
      <c r="O18" s="77"/>
      <c r="P18" s="77"/>
      <c r="Q18" s="77"/>
      <c r="R18" s="77"/>
      <c r="S18" s="77"/>
      <c r="T18" s="77"/>
      <c r="U18" s="77"/>
      <c r="V18" s="77"/>
      <c r="W18" s="77"/>
    </row>
    <row r="19" ht="21.75" customHeight="1" spans="1:23">
      <c r="A19" s="68" t="s">
        <v>287</v>
      </c>
      <c r="B19" s="68" t="s">
        <v>312</v>
      </c>
      <c r="C19" s="68" t="s">
        <v>313</v>
      </c>
      <c r="D19" s="68" t="s">
        <v>70</v>
      </c>
      <c r="E19" s="68" t="s">
        <v>132</v>
      </c>
      <c r="F19" s="68" t="s">
        <v>133</v>
      </c>
      <c r="G19" s="68" t="s">
        <v>290</v>
      </c>
      <c r="H19" s="68" t="s">
        <v>291</v>
      </c>
      <c r="I19" s="77">
        <v>533400</v>
      </c>
      <c r="J19" s="77">
        <v>533400</v>
      </c>
      <c r="K19" s="104">
        <v>533400</v>
      </c>
      <c r="L19" s="77"/>
      <c r="M19" s="77"/>
      <c r="N19" s="77"/>
      <c r="O19" s="77"/>
      <c r="P19" s="77"/>
      <c r="Q19" s="77"/>
      <c r="R19" s="77"/>
      <c r="S19" s="77"/>
      <c r="T19" s="77"/>
      <c r="U19" s="77"/>
      <c r="V19" s="77"/>
      <c r="W19" s="77"/>
    </row>
    <row r="20" ht="21.75" customHeight="1" spans="1:23">
      <c r="A20" s="68" t="s">
        <v>287</v>
      </c>
      <c r="B20" s="68" t="s">
        <v>314</v>
      </c>
      <c r="C20" s="68" t="s">
        <v>315</v>
      </c>
      <c r="D20" s="68" t="s">
        <v>70</v>
      </c>
      <c r="E20" s="68" t="s">
        <v>132</v>
      </c>
      <c r="F20" s="68" t="s">
        <v>133</v>
      </c>
      <c r="G20" s="68" t="s">
        <v>290</v>
      </c>
      <c r="H20" s="68" t="s">
        <v>291</v>
      </c>
      <c r="I20" s="77">
        <v>160000</v>
      </c>
      <c r="J20" s="77">
        <v>160000</v>
      </c>
      <c r="K20" s="104">
        <v>160000</v>
      </c>
      <c r="L20" s="77"/>
      <c r="M20" s="77"/>
      <c r="N20" s="77"/>
      <c r="O20" s="77"/>
      <c r="P20" s="77"/>
      <c r="Q20" s="77"/>
      <c r="R20" s="77"/>
      <c r="S20" s="77"/>
      <c r="T20" s="77"/>
      <c r="U20" s="77"/>
      <c r="V20" s="77"/>
      <c r="W20" s="77"/>
    </row>
    <row r="21" ht="21.75" customHeight="1" spans="1:23">
      <c r="A21" s="68" t="s">
        <v>287</v>
      </c>
      <c r="B21" s="68" t="s">
        <v>316</v>
      </c>
      <c r="C21" s="68" t="s">
        <v>317</v>
      </c>
      <c r="D21" s="68" t="s">
        <v>70</v>
      </c>
      <c r="E21" s="68" t="s">
        <v>132</v>
      </c>
      <c r="F21" s="68" t="s">
        <v>133</v>
      </c>
      <c r="G21" s="68" t="s">
        <v>290</v>
      </c>
      <c r="H21" s="68" t="s">
        <v>291</v>
      </c>
      <c r="I21" s="77">
        <v>190000</v>
      </c>
      <c r="J21" s="77">
        <v>190000</v>
      </c>
      <c r="K21" s="104">
        <v>190000</v>
      </c>
      <c r="L21" s="77"/>
      <c r="M21" s="77"/>
      <c r="N21" s="77"/>
      <c r="O21" s="77"/>
      <c r="P21" s="77"/>
      <c r="Q21" s="77"/>
      <c r="R21" s="77"/>
      <c r="S21" s="77"/>
      <c r="T21" s="77"/>
      <c r="U21" s="77"/>
      <c r="V21" s="77"/>
      <c r="W21" s="77"/>
    </row>
    <row r="22" ht="21.75" customHeight="1" spans="1:23">
      <c r="A22" s="68" t="s">
        <v>287</v>
      </c>
      <c r="B22" s="68" t="s">
        <v>318</v>
      </c>
      <c r="C22" s="68" t="s">
        <v>319</v>
      </c>
      <c r="D22" s="68" t="s">
        <v>70</v>
      </c>
      <c r="E22" s="68" t="s">
        <v>132</v>
      </c>
      <c r="F22" s="68" t="s">
        <v>133</v>
      </c>
      <c r="G22" s="68" t="s">
        <v>290</v>
      </c>
      <c r="H22" s="68" t="s">
        <v>291</v>
      </c>
      <c r="I22" s="77">
        <v>200000</v>
      </c>
      <c r="J22" s="77">
        <v>200000</v>
      </c>
      <c r="K22" s="104">
        <v>200000</v>
      </c>
      <c r="L22" s="77"/>
      <c r="M22" s="77"/>
      <c r="N22" s="77"/>
      <c r="O22" s="77"/>
      <c r="P22" s="77"/>
      <c r="Q22" s="77"/>
      <c r="R22" s="77"/>
      <c r="S22" s="77"/>
      <c r="T22" s="77"/>
      <c r="U22" s="77"/>
      <c r="V22" s="77"/>
      <c r="W22" s="77"/>
    </row>
    <row r="23" ht="18.75" customHeight="1" spans="1:23">
      <c r="A23" s="34" t="s">
        <v>192</v>
      </c>
      <c r="B23" s="35"/>
      <c r="C23" s="35"/>
      <c r="D23" s="35"/>
      <c r="E23" s="35"/>
      <c r="F23" s="35"/>
      <c r="G23" s="35"/>
      <c r="H23" s="36"/>
      <c r="I23" s="77">
        <v>154706900</v>
      </c>
      <c r="J23" s="77">
        <v>3142900</v>
      </c>
      <c r="K23" s="104">
        <v>3142900</v>
      </c>
      <c r="L23" s="77">
        <v>150000000</v>
      </c>
      <c r="M23" s="77"/>
      <c r="N23" s="77"/>
      <c r="O23" s="77"/>
      <c r="P23" s="77"/>
      <c r="Q23" s="77"/>
      <c r="R23" s="77">
        <v>1564000</v>
      </c>
      <c r="S23" s="77"/>
      <c r="T23" s="77"/>
      <c r="U23" s="77"/>
      <c r="V23" s="77"/>
      <c r="W23" s="77">
        <v>1564000</v>
      </c>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4"/>
  <sheetViews>
    <sheetView showZeros="0" topLeftCell="A22" workbookViewId="0">
      <selection activeCell="J30" sqref="J30"/>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8" customHeight="1" spans="1:10">
      <c r="J1" s="2" t="s">
        <v>320</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"单位名称："&amp;"嵩明县自然资源局"</f>
        <v>单位名称：嵩明县自然资源局</v>
      </c>
    </row>
    <row r="4" ht="44.25" customHeight="1" spans="1:10">
      <c r="A4" s="66" t="s">
        <v>204</v>
      </c>
      <c r="B4" s="66" t="s">
        <v>321</v>
      </c>
      <c r="C4" s="66" t="s">
        <v>322</v>
      </c>
      <c r="D4" s="66" t="s">
        <v>323</v>
      </c>
      <c r="E4" s="66" t="s">
        <v>324</v>
      </c>
      <c r="F4" s="67" t="s">
        <v>325</v>
      </c>
      <c r="G4" s="66" t="s">
        <v>326</v>
      </c>
      <c r="H4" s="67" t="s">
        <v>327</v>
      </c>
      <c r="I4" s="67" t="s">
        <v>328</v>
      </c>
      <c r="J4" s="66" t="s">
        <v>329</v>
      </c>
    </row>
    <row r="5" ht="18.75" customHeight="1" spans="1:10">
      <c r="A5" s="141">
        <v>1</v>
      </c>
      <c r="B5" s="141">
        <v>2</v>
      </c>
      <c r="C5" s="141">
        <v>3</v>
      </c>
      <c r="D5" s="141">
        <v>4</v>
      </c>
      <c r="E5" s="141">
        <v>5</v>
      </c>
      <c r="F5" s="29">
        <v>6</v>
      </c>
      <c r="G5" s="141">
        <v>7</v>
      </c>
      <c r="H5" s="29">
        <v>8</v>
      </c>
      <c r="I5" s="29">
        <v>9</v>
      </c>
      <c r="J5" s="141">
        <v>10</v>
      </c>
    </row>
    <row r="6" ht="42" customHeight="1" spans="1:10">
      <c r="A6" s="30" t="s">
        <v>70</v>
      </c>
      <c r="B6" s="68"/>
      <c r="C6" s="68"/>
      <c r="D6" s="68"/>
      <c r="E6" s="55"/>
      <c r="F6" s="69"/>
      <c r="G6" s="55"/>
      <c r="H6" s="69"/>
      <c r="I6" s="69"/>
      <c r="J6" s="55"/>
    </row>
    <row r="7" ht="42" customHeight="1" spans="1:10">
      <c r="A7" s="142" t="s">
        <v>301</v>
      </c>
      <c r="B7" s="20" t="s">
        <v>330</v>
      </c>
      <c r="C7" s="20" t="s">
        <v>331</v>
      </c>
      <c r="D7" s="20" t="s">
        <v>332</v>
      </c>
      <c r="E7" s="30" t="s">
        <v>333</v>
      </c>
      <c r="F7" s="20" t="s">
        <v>334</v>
      </c>
      <c r="G7" s="30" t="s">
        <v>335</v>
      </c>
      <c r="H7" s="20" t="s">
        <v>336</v>
      </c>
      <c r="I7" s="20" t="s">
        <v>337</v>
      </c>
      <c r="J7" s="30" t="s">
        <v>338</v>
      </c>
    </row>
    <row r="8" ht="42" customHeight="1" spans="1:10">
      <c r="A8" s="142" t="s">
        <v>301</v>
      </c>
      <c r="B8" s="20" t="s">
        <v>330</v>
      </c>
      <c r="C8" s="20" t="s">
        <v>331</v>
      </c>
      <c r="D8" s="20" t="s">
        <v>339</v>
      </c>
      <c r="E8" s="30" t="s">
        <v>340</v>
      </c>
      <c r="F8" s="20" t="s">
        <v>334</v>
      </c>
      <c r="G8" s="30" t="s">
        <v>341</v>
      </c>
      <c r="H8" s="20" t="s">
        <v>342</v>
      </c>
      <c r="I8" s="20" t="s">
        <v>343</v>
      </c>
      <c r="J8" s="30" t="s">
        <v>340</v>
      </c>
    </row>
    <row r="9" ht="42" customHeight="1" spans="1:10">
      <c r="A9" s="142" t="s">
        <v>301</v>
      </c>
      <c r="B9" s="20" t="s">
        <v>330</v>
      </c>
      <c r="C9" s="20" t="s">
        <v>344</v>
      </c>
      <c r="D9" s="20" t="s">
        <v>345</v>
      </c>
      <c r="E9" s="30" t="s">
        <v>346</v>
      </c>
      <c r="F9" s="20" t="s">
        <v>347</v>
      </c>
      <c r="G9" s="30" t="s">
        <v>348</v>
      </c>
      <c r="H9" s="20" t="s">
        <v>342</v>
      </c>
      <c r="I9" s="20" t="s">
        <v>343</v>
      </c>
      <c r="J9" s="30" t="s">
        <v>349</v>
      </c>
    </row>
    <row r="10" ht="42" customHeight="1" spans="1:10">
      <c r="A10" s="142" t="s">
        <v>301</v>
      </c>
      <c r="B10" s="20" t="s">
        <v>330</v>
      </c>
      <c r="C10" s="20" t="s">
        <v>350</v>
      </c>
      <c r="D10" s="20" t="s">
        <v>351</v>
      </c>
      <c r="E10" s="30" t="s">
        <v>352</v>
      </c>
      <c r="F10" s="20" t="s">
        <v>347</v>
      </c>
      <c r="G10" s="30" t="s">
        <v>353</v>
      </c>
      <c r="H10" s="20" t="s">
        <v>342</v>
      </c>
      <c r="I10" s="20" t="s">
        <v>343</v>
      </c>
      <c r="J10" s="30" t="s">
        <v>354</v>
      </c>
    </row>
    <row r="11" ht="42" customHeight="1" spans="1:10">
      <c r="A11" s="142" t="s">
        <v>305</v>
      </c>
      <c r="B11" s="20" t="s">
        <v>355</v>
      </c>
      <c r="C11" s="20" t="s">
        <v>331</v>
      </c>
      <c r="D11" s="20" t="s">
        <v>332</v>
      </c>
      <c r="E11" s="30" t="s">
        <v>356</v>
      </c>
      <c r="F11" s="20" t="s">
        <v>334</v>
      </c>
      <c r="G11" s="30" t="s">
        <v>357</v>
      </c>
      <c r="H11" s="20" t="s">
        <v>336</v>
      </c>
      <c r="I11" s="20" t="s">
        <v>337</v>
      </c>
      <c r="J11" s="30" t="s">
        <v>356</v>
      </c>
    </row>
    <row r="12" ht="42" customHeight="1" spans="1:10">
      <c r="A12" s="142" t="s">
        <v>305</v>
      </c>
      <c r="B12" s="20" t="s">
        <v>355</v>
      </c>
      <c r="C12" s="20" t="s">
        <v>331</v>
      </c>
      <c r="D12" s="20" t="s">
        <v>339</v>
      </c>
      <c r="E12" s="30" t="s">
        <v>358</v>
      </c>
      <c r="F12" s="20" t="s">
        <v>334</v>
      </c>
      <c r="G12" s="30" t="s">
        <v>341</v>
      </c>
      <c r="H12" s="20" t="s">
        <v>342</v>
      </c>
      <c r="I12" s="20" t="s">
        <v>343</v>
      </c>
      <c r="J12" s="30" t="s">
        <v>340</v>
      </c>
    </row>
    <row r="13" ht="42" customHeight="1" spans="1:10">
      <c r="A13" s="142" t="s">
        <v>305</v>
      </c>
      <c r="B13" s="20" t="s">
        <v>355</v>
      </c>
      <c r="C13" s="20" t="s">
        <v>344</v>
      </c>
      <c r="D13" s="20" t="s">
        <v>345</v>
      </c>
      <c r="E13" s="30" t="s">
        <v>346</v>
      </c>
      <c r="F13" s="20" t="s">
        <v>347</v>
      </c>
      <c r="G13" s="30" t="s">
        <v>348</v>
      </c>
      <c r="H13" s="20" t="s">
        <v>342</v>
      </c>
      <c r="I13" s="20" t="s">
        <v>343</v>
      </c>
      <c r="J13" s="30" t="s">
        <v>359</v>
      </c>
    </row>
    <row r="14" ht="42" customHeight="1" spans="1:10">
      <c r="A14" s="142" t="s">
        <v>305</v>
      </c>
      <c r="B14" s="20" t="s">
        <v>355</v>
      </c>
      <c r="C14" s="20" t="s">
        <v>350</v>
      </c>
      <c r="D14" s="20" t="s">
        <v>351</v>
      </c>
      <c r="E14" s="30" t="s">
        <v>360</v>
      </c>
      <c r="F14" s="20" t="s">
        <v>347</v>
      </c>
      <c r="G14" s="30" t="s">
        <v>353</v>
      </c>
      <c r="H14" s="20" t="s">
        <v>342</v>
      </c>
      <c r="I14" s="20" t="s">
        <v>343</v>
      </c>
      <c r="J14" s="30" t="s">
        <v>360</v>
      </c>
    </row>
    <row r="15" ht="42" customHeight="1" spans="1:10">
      <c r="A15" s="142" t="s">
        <v>319</v>
      </c>
      <c r="B15" s="20" t="s">
        <v>361</v>
      </c>
      <c r="C15" s="20" t="s">
        <v>331</v>
      </c>
      <c r="D15" s="20" t="s">
        <v>332</v>
      </c>
      <c r="E15" s="30" t="s">
        <v>362</v>
      </c>
      <c r="F15" s="20" t="s">
        <v>334</v>
      </c>
      <c r="G15" s="30" t="s">
        <v>87</v>
      </c>
      <c r="H15" s="20" t="s">
        <v>336</v>
      </c>
      <c r="I15" s="20" t="s">
        <v>337</v>
      </c>
      <c r="J15" s="30" t="s">
        <v>362</v>
      </c>
    </row>
    <row r="16" ht="42" customHeight="1" spans="1:10">
      <c r="A16" s="142" t="s">
        <v>319</v>
      </c>
      <c r="B16" s="20" t="s">
        <v>361</v>
      </c>
      <c r="C16" s="20" t="s">
        <v>331</v>
      </c>
      <c r="D16" s="20" t="s">
        <v>339</v>
      </c>
      <c r="E16" s="30" t="s">
        <v>363</v>
      </c>
      <c r="F16" s="20" t="s">
        <v>334</v>
      </c>
      <c r="G16" s="30" t="s">
        <v>364</v>
      </c>
      <c r="H16" s="20" t="s">
        <v>342</v>
      </c>
      <c r="I16" s="20" t="s">
        <v>343</v>
      </c>
      <c r="J16" s="30" t="s">
        <v>363</v>
      </c>
    </row>
    <row r="17" ht="42" customHeight="1" spans="1:10">
      <c r="A17" s="142" t="s">
        <v>319</v>
      </c>
      <c r="B17" s="20" t="s">
        <v>361</v>
      </c>
      <c r="C17" s="20" t="s">
        <v>344</v>
      </c>
      <c r="D17" s="20" t="s">
        <v>345</v>
      </c>
      <c r="E17" s="30" t="s">
        <v>365</v>
      </c>
      <c r="F17" s="20" t="s">
        <v>347</v>
      </c>
      <c r="G17" s="30" t="s">
        <v>348</v>
      </c>
      <c r="H17" s="20" t="s">
        <v>342</v>
      </c>
      <c r="I17" s="20" t="s">
        <v>343</v>
      </c>
      <c r="J17" s="30" t="s">
        <v>365</v>
      </c>
    </row>
    <row r="18" ht="42" customHeight="1" spans="1:10">
      <c r="A18" s="142" t="s">
        <v>319</v>
      </c>
      <c r="B18" s="20" t="s">
        <v>361</v>
      </c>
      <c r="C18" s="20" t="s">
        <v>350</v>
      </c>
      <c r="D18" s="20" t="s">
        <v>351</v>
      </c>
      <c r="E18" s="30" t="s">
        <v>351</v>
      </c>
      <c r="F18" s="20" t="s">
        <v>347</v>
      </c>
      <c r="G18" s="30" t="s">
        <v>348</v>
      </c>
      <c r="H18" s="20" t="s">
        <v>342</v>
      </c>
      <c r="I18" s="20" t="s">
        <v>343</v>
      </c>
      <c r="J18" s="30" t="s">
        <v>351</v>
      </c>
    </row>
    <row r="19" ht="42" customHeight="1" spans="1:10">
      <c r="A19" s="142" t="s">
        <v>313</v>
      </c>
      <c r="B19" s="20" t="s">
        <v>366</v>
      </c>
      <c r="C19" s="20" t="s">
        <v>331</v>
      </c>
      <c r="D19" s="20" t="s">
        <v>332</v>
      </c>
      <c r="E19" s="30" t="s">
        <v>367</v>
      </c>
      <c r="F19" s="20" t="s">
        <v>334</v>
      </c>
      <c r="G19" s="30" t="s">
        <v>335</v>
      </c>
      <c r="H19" s="20" t="s">
        <v>368</v>
      </c>
      <c r="I19" s="20" t="s">
        <v>337</v>
      </c>
      <c r="J19" s="30" t="s">
        <v>367</v>
      </c>
    </row>
    <row r="20" ht="42" customHeight="1" spans="1:10">
      <c r="A20" s="142" t="s">
        <v>313</v>
      </c>
      <c r="B20" s="20" t="s">
        <v>366</v>
      </c>
      <c r="C20" s="20" t="s">
        <v>331</v>
      </c>
      <c r="D20" s="20" t="s">
        <v>339</v>
      </c>
      <c r="E20" s="30" t="s">
        <v>369</v>
      </c>
      <c r="F20" s="20" t="s">
        <v>334</v>
      </c>
      <c r="G20" s="30" t="s">
        <v>335</v>
      </c>
      <c r="H20" s="20" t="s">
        <v>336</v>
      </c>
      <c r="I20" s="20" t="s">
        <v>337</v>
      </c>
      <c r="J20" s="30" t="s">
        <v>369</v>
      </c>
    </row>
    <row r="21" ht="42" customHeight="1" spans="1:10">
      <c r="A21" s="142" t="s">
        <v>313</v>
      </c>
      <c r="B21" s="20" t="s">
        <v>366</v>
      </c>
      <c r="C21" s="20" t="s">
        <v>344</v>
      </c>
      <c r="D21" s="20" t="s">
        <v>345</v>
      </c>
      <c r="E21" s="30" t="s">
        <v>370</v>
      </c>
      <c r="F21" s="20" t="s">
        <v>334</v>
      </c>
      <c r="G21" s="30" t="s">
        <v>335</v>
      </c>
      <c r="H21" s="20" t="s">
        <v>336</v>
      </c>
      <c r="I21" s="20" t="s">
        <v>337</v>
      </c>
      <c r="J21" s="30" t="s">
        <v>370</v>
      </c>
    </row>
    <row r="22" ht="42" customHeight="1" spans="1:10">
      <c r="A22" s="142" t="s">
        <v>313</v>
      </c>
      <c r="B22" s="20" t="s">
        <v>366</v>
      </c>
      <c r="C22" s="20" t="s">
        <v>350</v>
      </c>
      <c r="D22" s="20" t="s">
        <v>351</v>
      </c>
      <c r="E22" s="30" t="s">
        <v>371</v>
      </c>
      <c r="F22" s="20" t="s">
        <v>347</v>
      </c>
      <c r="G22" s="30" t="s">
        <v>348</v>
      </c>
      <c r="H22" s="20" t="s">
        <v>342</v>
      </c>
      <c r="I22" s="20" t="s">
        <v>343</v>
      </c>
      <c r="J22" s="30" t="s">
        <v>371</v>
      </c>
    </row>
    <row r="23" ht="42" customHeight="1" spans="1:10">
      <c r="A23" s="142" t="s">
        <v>303</v>
      </c>
      <c r="B23" s="20" t="s">
        <v>372</v>
      </c>
      <c r="C23" s="20" t="s">
        <v>331</v>
      </c>
      <c r="D23" s="20" t="s">
        <v>332</v>
      </c>
      <c r="E23" s="30" t="s">
        <v>373</v>
      </c>
      <c r="F23" s="20" t="s">
        <v>334</v>
      </c>
      <c r="G23" s="30" t="s">
        <v>374</v>
      </c>
      <c r="H23" s="20" t="s">
        <v>375</v>
      </c>
      <c r="I23" s="20" t="s">
        <v>337</v>
      </c>
      <c r="J23" s="30" t="s">
        <v>373</v>
      </c>
    </row>
    <row r="24" ht="42" customHeight="1" spans="1:10">
      <c r="A24" s="142" t="s">
        <v>303</v>
      </c>
      <c r="B24" s="20" t="s">
        <v>372</v>
      </c>
      <c r="C24" s="20" t="s">
        <v>331</v>
      </c>
      <c r="D24" s="20" t="s">
        <v>332</v>
      </c>
      <c r="E24" s="30" t="s">
        <v>376</v>
      </c>
      <c r="F24" s="20" t="s">
        <v>334</v>
      </c>
      <c r="G24" s="30" t="s">
        <v>377</v>
      </c>
      <c r="H24" s="20" t="s">
        <v>378</v>
      </c>
      <c r="I24" s="20" t="s">
        <v>337</v>
      </c>
      <c r="J24" s="30" t="s">
        <v>376</v>
      </c>
    </row>
    <row r="25" ht="42" customHeight="1" spans="1:10">
      <c r="A25" s="142" t="s">
        <v>303</v>
      </c>
      <c r="B25" s="20" t="s">
        <v>372</v>
      </c>
      <c r="C25" s="20" t="s">
        <v>344</v>
      </c>
      <c r="D25" s="20" t="s">
        <v>345</v>
      </c>
      <c r="E25" s="30" t="s">
        <v>379</v>
      </c>
      <c r="F25" s="20" t="s">
        <v>347</v>
      </c>
      <c r="G25" s="30" t="s">
        <v>380</v>
      </c>
      <c r="H25" s="20" t="s">
        <v>342</v>
      </c>
      <c r="I25" s="20" t="s">
        <v>343</v>
      </c>
      <c r="J25" s="30" t="s">
        <v>379</v>
      </c>
    </row>
    <row r="26" ht="42" customHeight="1" spans="1:10">
      <c r="A26" s="142" t="s">
        <v>303</v>
      </c>
      <c r="B26" s="20" t="s">
        <v>372</v>
      </c>
      <c r="C26" s="20" t="s">
        <v>350</v>
      </c>
      <c r="D26" s="20" t="s">
        <v>351</v>
      </c>
      <c r="E26" s="30" t="s">
        <v>351</v>
      </c>
      <c r="F26" s="20" t="s">
        <v>347</v>
      </c>
      <c r="G26" s="30" t="s">
        <v>353</v>
      </c>
      <c r="H26" s="20" t="s">
        <v>342</v>
      </c>
      <c r="I26" s="20" t="s">
        <v>343</v>
      </c>
      <c r="J26" s="30" t="s">
        <v>351</v>
      </c>
    </row>
    <row r="27" ht="42" customHeight="1" spans="1:10">
      <c r="A27" s="142" t="s">
        <v>289</v>
      </c>
      <c r="B27" s="20" t="s">
        <v>381</v>
      </c>
      <c r="C27" s="20" t="s">
        <v>331</v>
      </c>
      <c r="D27" s="20" t="s">
        <v>332</v>
      </c>
      <c r="E27" s="30" t="s">
        <v>382</v>
      </c>
      <c r="F27" s="20" t="s">
        <v>334</v>
      </c>
      <c r="G27" s="30" t="s">
        <v>383</v>
      </c>
      <c r="H27" s="20" t="s">
        <v>384</v>
      </c>
      <c r="I27" s="20" t="s">
        <v>337</v>
      </c>
      <c r="J27" s="30" t="s">
        <v>385</v>
      </c>
    </row>
    <row r="28" ht="42" customHeight="1" spans="1:10">
      <c r="A28" s="142" t="s">
        <v>289</v>
      </c>
      <c r="B28" s="20" t="s">
        <v>381</v>
      </c>
      <c r="C28" s="20" t="s">
        <v>331</v>
      </c>
      <c r="D28" s="20" t="s">
        <v>339</v>
      </c>
      <c r="E28" s="30" t="s">
        <v>386</v>
      </c>
      <c r="F28" s="20" t="s">
        <v>334</v>
      </c>
      <c r="G28" s="30" t="s">
        <v>341</v>
      </c>
      <c r="H28" s="20" t="s">
        <v>342</v>
      </c>
      <c r="I28" s="20" t="s">
        <v>343</v>
      </c>
      <c r="J28" s="30" t="s">
        <v>386</v>
      </c>
    </row>
    <row r="29" ht="42" customHeight="1" spans="1:10">
      <c r="A29" s="142" t="s">
        <v>289</v>
      </c>
      <c r="B29" s="20" t="s">
        <v>381</v>
      </c>
      <c r="C29" s="20" t="s">
        <v>331</v>
      </c>
      <c r="D29" s="20" t="s">
        <v>387</v>
      </c>
      <c r="E29" s="30" t="s">
        <v>388</v>
      </c>
      <c r="F29" s="20" t="s">
        <v>334</v>
      </c>
      <c r="G29" s="30" t="s">
        <v>335</v>
      </c>
      <c r="H29" s="20" t="s">
        <v>389</v>
      </c>
      <c r="I29" s="20" t="s">
        <v>337</v>
      </c>
      <c r="J29" s="30" t="s">
        <v>388</v>
      </c>
    </row>
    <row r="30" ht="42" customHeight="1" spans="1:10">
      <c r="A30" s="142" t="s">
        <v>289</v>
      </c>
      <c r="B30" s="20" t="s">
        <v>381</v>
      </c>
      <c r="C30" s="20" t="s">
        <v>344</v>
      </c>
      <c r="D30" s="20" t="s">
        <v>345</v>
      </c>
      <c r="E30" s="30" t="s">
        <v>345</v>
      </c>
      <c r="F30" s="20" t="s">
        <v>347</v>
      </c>
      <c r="G30" s="30" t="s">
        <v>348</v>
      </c>
      <c r="H30" s="20" t="s">
        <v>342</v>
      </c>
      <c r="I30" s="20" t="s">
        <v>343</v>
      </c>
      <c r="J30" s="30" t="s">
        <v>390</v>
      </c>
    </row>
    <row r="31" ht="42" customHeight="1" spans="1:10">
      <c r="A31" s="142" t="s">
        <v>289</v>
      </c>
      <c r="B31" s="20" t="s">
        <v>381</v>
      </c>
      <c r="C31" s="20" t="s">
        <v>350</v>
      </c>
      <c r="D31" s="20" t="s">
        <v>351</v>
      </c>
      <c r="E31" s="30" t="s">
        <v>351</v>
      </c>
      <c r="F31" s="20" t="s">
        <v>347</v>
      </c>
      <c r="G31" s="30" t="s">
        <v>348</v>
      </c>
      <c r="H31" s="20" t="s">
        <v>342</v>
      </c>
      <c r="I31" s="20" t="s">
        <v>343</v>
      </c>
      <c r="J31" s="30" t="s">
        <v>351</v>
      </c>
    </row>
    <row r="32" ht="42" customHeight="1" spans="1:10">
      <c r="A32" s="142" t="s">
        <v>293</v>
      </c>
      <c r="B32" s="20" t="s">
        <v>391</v>
      </c>
      <c r="C32" s="20" t="s">
        <v>331</v>
      </c>
      <c r="D32" s="20" t="s">
        <v>332</v>
      </c>
      <c r="E32" s="30" t="s">
        <v>392</v>
      </c>
      <c r="F32" s="20" t="s">
        <v>334</v>
      </c>
      <c r="G32" s="30" t="s">
        <v>341</v>
      </c>
      <c r="H32" s="20" t="s">
        <v>342</v>
      </c>
      <c r="I32" s="20" t="s">
        <v>343</v>
      </c>
      <c r="J32" s="30" t="s">
        <v>393</v>
      </c>
    </row>
    <row r="33" ht="42" customHeight="1" spans="1:10">
      <c r="A33" s="142" t="s">
        <v>293</v>
      </c>
      <c r="B33" s="20" t="s">
        <v>391</v>
      </c>
      <c r="C33" s="20" t="s">
        <v>331</v>
      </c>
      <c r="D33" s="20" t="s">
        <v>339</v>
      </c>
      <c r="E33" s="30" t="s">
        <v>392</v>
      </c>
      <c r="F33" s="20" t="s">
        <v>334</v>
      </c>
      <c r="G33" s="30" t="s">
        <v>341</v>
      </c>
      <c r="H33" s="20" t="s">
        <v>342</v>
      </c>
      <c r="I33" s="20" t="s">
        <v>343</v>
      </c>
      <c r="J33" s="30" t="s">
        <v>393</v>
      </c>
    </row>
    <row r="34" ht="42" customHeight="1" spans="1:10">
      <c r="A34" s="142" t="s">
        <v>293</v>
      </c>
      <c r="B34" s="20" t="s">
        <v>391</v>
      </c>
      <c r="C34" s="20" t="s">
        <v>331</v>
      </c>
      <c r="D34" s="20" t="s">
        <v>387</v>
      </c>
      <c r="E34" s="30" t="s">
        <v>394</v>
      </c>
      <c r="F34" s="20" t="s">
        <v>334</v>
      </c>
      <c r="G34" s="30" t="s">
        <v>335</v>
      </c>
      <c r="H34" s="20" t="s">
        <v>389</v>
      </c>
      <c r="I34" s="20" t="s">
        <v>337</v>
      </c>
      <c r="J34" s="30" t="s">
        <v>393</v>
      </c>
    </row>
    <row r="35" ht="42" customHeight="1" spans="1:10">
      <c r="A35" s="142" t="s">
        <v>293</v>
      </c>
      <c r="B35" s="20" t="s">
        <v>391</v>
      </c>
      <c r="C35" s="20" t="s">
        <v>344</v>
      </c>
      <c r="D35" s="20" t="s">
        <v>395</v>
      </c>
      <c r="E35" s="30" t="s">
        <v>396</v>
      </c>
      <c r="F35" s="20" t="s">
        <v>334</v>
      </c>
      <c r="G35" s="30" t="s">
        <v>341</v>
      </c>
      <c r="H35" s="20" t="s">
        <v>342</v>
      </c>
      <c r="I35" s="20" t="s">
        <v>343</v>
      </c>
      <c r="J35" s="30" t="s">
        <v>393</v>
      </c>
    </row>
    <row r="36" ht="42" customHeight="1" spans="1:10">
      <c r="A36" s="142" t="s">
        <v>293</v>
      </c>
      <c r="B36" s="20" t="s">
        <v>391</v>
      </c>
      <c r="C36" s="20" t="s">
        <v>350</v>
      </c>
      <c r="D36" s="20" t="s">
        <v>351</v>
      </c>
      <c r="E36" s="30" t="s">
        <v>351</v>
      </c>
      <c r="F36" s="20" t="s">
        <v>347</v>
      </c>
      <c r="G36" s="30" t="s">
        <v>364</v>
      </c>
      <c r="H36" s="20" t="s">
        <v>342</v>
      </c>
      <c r="I36" s="20" t="s">
        <v>343</v>
      </c>
      <c r="J36" s="30" t="s">
        <v>397</v>
      </c>
    </row>
    <row r="37" ht="42" customHeight="1" spans="1:10">
      <c r="A37" s="142" t="s">
        <v>299</v>
      </c>
      <c r="B37" s="20" t="s">
        <v>398</v>
      </c>
      <c r="C37" s="20" t="s">
        <v>331</v>
      </c>
      <c r="D37" s="20" t="s">
        <v>332</v>
      </c>
      <c r="E37" s="30" t="s">
        <v>399</v>
      </c>
      <c r="F37" s="20" t="s">
        <v>334</v>
      </c>
      <c r="G37" s="30" t="s">
        <v>335</v>
      </c>
      <c r="H37" s="20" t="s">
        <v>336</v>
      </c>
      <c r="I37" s="20" t="s">
        <v>337</v>
      </c>
      <c r="J37" s="30" t="s">
        <v>399</v>
      </c>
    </row>
    <row r="38" ht="42" customHeight="1" spans="1:10">
      <c r="A38" s="142" t="s">
        <v>299</v>
      </c>
      <c r="B38" s="20" t="s">
        <v>398</v>
      </c>
      <c r="C38" s="20" t="s">
        <v>331</v>
      </c>
      <c r="D38" s="20" t="s">
        <v>332</v>
      </c>
      <c r="E38" s="30" t="s">
        <v>400</v>
      </c>
      <c r="F38" s="20" t="s">
        <v>334</v>
      </c>
      <c r="G38" s="30" t="s">
        <v>86</v>
      </c>
      <c r="H38" s="20" t="s">
        <v>336</v>
      </c>
      <c r="I38" s="20" t="s">
        <v>337</v>
      </c>
      <c r="J38" s="30" t="s">
        <v>401</v>
      </c>
    </row>
    <row r="39" ht="42" customHeight="1" spans="1:10">
      <c r="A39" s="142" t="s">
        <v>299</v>
      </c>
      <c r="B39" s="20" t="s">
        <v>398</v>
      </c>
      <c r="C39" s="20" t="s">
        <v>331</v>
      </c>
      <c r="D39" s="20" t="s">
        <v>339</v>
      </c>
      <c r="E39" s="30" t="s">
        <v>402</v>
      </c>
      <c r="F39" s="20" t="s">
        <v>334</v>
      </c>
      <c r="G39" s="30" t="s">
        <v>364</v>
      </c>
      <c r="H39" s="20" t="s">
        <v>342</v>
      </c>
      <c r="I39" s="20" t="s">
        <v>343</v>
      </c>
      <c r="J39" s="30" t="s">
        <v>402</v>
      </c>
    </row>
    <row r="40" ht="42" customHeight="1" spans="1:10">
      <c r="A40" s="142" t="s">
        <v>299</v>
      </c>
      <c r="B40" s="20" t="s">
        <v>398</v>
      </c>
      <c r="C40" s="20" t="s">
        <v>344</v>
      </c>
      <c r="D40" s="20" t="s">
        <v>345</v>
      </c>
      <c r="E40" s="30" t="s">
        <v>346</v>
      </c>
      <c r="F40" s="20" t="s">
        <v>347</v>
      </c>
      <c r="G40" s="30" t="s">
        <v>348</v>
      </c>
      <c r="H40" s="20" t="s">
        <v>342</v>
      </c>
      <c r="I40" s="20" t="s">
        <v>343</v>
      </c>
      <c r="J40" s="30" t="s">
        <v>403</v>
      </c>
    </row>
    <row r="41" ht="42" customHeight="1" spans="1:10">
      <c r="A41" s="142" t="s">
        <v>299</v>
      </c>
      <c r="B41" s="20" t="s">
        <v>398</v>
      </c>
      <c r="C41" s="20" t="s">
        <v>350</v>
      </c>
      <c r="D41" s="20" t="s">
        <v>351</v>
      </c>
      <c r="E41" s="30" t="s">
        <v>404</v>
      </c>
      <c r="F41" s="20" t="s">
        <v>347</v>
      </c>
      <c r="G41" s="30" t="s">
        <v>353</v>
      </c>
      <c r="H41" s="20" t="s">
        <v>342</v>
      </c>
      <c r="I41" s="20" t="s">
        <v>343</v>
      </c>
      <c r="J41" s="30" t="s">
        <v>404</v>
      </c>
    </row>
    <row r="42" ht="42" customHeight="1" spans="1:10">
      <c r="A42" s="142" t="s">
        <v>297</v>
      </c>
      <c r="B42" s="20" t="s">
        <v>405</v>
      </c>
      <c r="C42" s="20" t="s">
        <v>331</v>
      </c>
      <c r="D42" s="20" t="s">
        <v>332</v>
      </c>
      <c r="E42" s="30" t="s">
        <v>406</v>
      </c>
      <c r="F42" s="20" t="s">
        <v>347</v>
      </c>
      <c r="G42" s="30" t="s">
        <v>407</v>
      </c>
      <c r="H42" s="20" t="s">
        <v>378</v>
      </c>
      <c r="I42" s="20" t="s">
        <v>337</v>
      </c>
      <c r="J42" s="30" t="s">
        <v>408</v>
      </c>
    </row>
    <row r="43" ht="42" customHeight="1" spans="1:10">
      <c r="A43" s="142" t="s">
        <v>297</v>
      </c>
      <c r="B43" s="20" t="s">
        <v>405</v>
      </c>
      <c r="C43" s="20" t="s">
        <v>331</v>
      </c>
      <c r="D43" s="20" t="s">
        <v>339</v>
      </c>
      <c r="E43" s="30" t="s">
        <v>409</v>
      </c>
      <c r="F43" s="20" t="s">
        <v>347</v>
      </c>
      <c r="G43" s="30" t="s">
        <v>84</v>
      </c>
      <c r="H43" s="20" t="s">
        <v>378</v>
      </c>
      <c r="I43" s="20" t="s">
        <v>337</v>
      </c>
      <c r="J43" s="30" t="s">
        <v>409</v>
      </c>
    </row>
    <row r="44" ht="42" customHeight="1" spans="1:10">
      <c r="A44" s="142" t="s">
        <v>297</v>
      </c>
      <c r="B44" s="20" t="s">
        <v>405</v>
      </c>
      <c r="C44" s="20" t="s">
        <v>344</v>
      </c>
      <c r="D44" s="20" t="s">
        <v>345</v>
      </c>
      <c r="E44" s="30" t="s">
        <v>410</v>
      </c>
      <c r="F44" s="20" t="s">
        <v>411</v>
      </c>
      <c r="G44" s="30" t="s">
        <v>91</v>
      </c>
      <c r="H44" s="20" t="s">
        <v>342</v>
      </c>
      <c r="I44" s="20" t="s">
        <v>343</v>
      </c>
      <c r="J44" s="30" t="s">
        <v>410</v>
      </c>
    </row>
    <row r="45" ht="42" customHeight="1" spans="1:10">
      <c r="A45" s="142" t="s">
        <v>297</v>
      </c>
      <c r="B45" s="20" t="s">
        <v>405</v>
      </c>
      <c r="C45" s="20" t="s">
        <v>350</v>
      </c>
      <c r="D45" s="20" t="s">
        <v>351</v>
      </c>
      <c r="E45" s="30" t="s">
        <v>412</v>
      </c>
      <c r="F45" s="20" t="s">
        <v>347</v>
      </c>
      <c r="G45" s="30" t="s">
        <v>380</v>
      </c>
      <c r="H45" s="20" t="s">
        <v>342</v>
      </c>
      <c r="I45" s="20" t="s">
        <v>343</v>
      </c>
      <c r="J45" s="30" t="s">
        <v>412</v>
      </c>
    </row>
    <row r="46" ht="42" customHeight="1" spans="1:10">
      <c r="A46" s="142" t="s">
        <v>307</v>
      </c>
      <c r="B46" s="20" t="s">
        <v>413</v>
      </c>
      <c r="C46" s="20" t="s">
        <v>331</v>
      </c>
      <c r="D46" s="20" t="s">
        <v>332</v>
      </c>
      <c r="E46" s="30" t="s">
        <v>356</v>
      </c>
      <c r="F46" s="20" t="s">
        <v>334</v>
      </c>
      <c r="G46" s="30" t="s">
        <v>94</v>
      </c>
      <c r="H46" s="20" t="s">
        <v>336</v>
      </c>
      <c r="I46" s="20" t="s">
        <v>337</v>
      </c>
      <c r="J46" s="30" t="s">
        <v>414</v>
      </c>
    </row>
    <row r="47" ht="42" customHeight="1" spans="1:10">
      <c r="A47" s="142" t="s">
        <v>307</v>
      </c>
      <c r="B47" s="20" t="s">
        <v>413</v>
      </c>
      <c r="C47" s="20" t="s">
        <v>331</v>
      </c>
      <c r="D47" s="20" t="s">
        <v>339</v>
      </c>
      <c r="E47" s="30" t="s">
        <v>358</v>
      </c>
      <c r="F47" s="20" t="s">
        <v>334</v>
      </c>
      <c r="G47" s="30" t="s">
        <v>341</v>
      </c>
      <c r="H47" s="20" t="s">
        <v>342</v>
      </c>
      <c r="I47" s="20" t="s">
        <v>343</v>
      </c>
      <c r="J47" s="30" t="s">
        <v>340</v>
      </c>
    </row>
    <row r="48" ht="42" customHeight="1" spans="1:10">
      <c r="A48" s="142" t="s">
        <v>307</v>
      </c>
      <c r="B48" s="20" t="s">
        <v>413</v>
      </c>
      <c r="C48" s="20" t="s">
        <v>344</v>
      </c>
      <c r="D48" s="20" t="s">
        <v>345</v>
      </c>
      <c r="E48" s="30" t="s">
        <v>346</v>
      </c>
      <c r="F48" s="20" t="s">
        <v>347</v>
      </c>
      <c r="G48" s="30" t="s">
        <v>348</v>
      </c>
      <c r="H48" s="20" t="s">
        <v>342</v>
      </c>
      <c r="I48" s="20" t="s">
        <v>343</v>
      </c>
      <c r="J48" s="30" t="s">
        <v>359</v>
      </c>
    </row>
    <row r="49" ht="42" customHeight="1" spans="1:10">
      <c r="A49" s="142" t="s">
        <v>307</v>
      </c>
      <c r="B49" s="20" t="s">
        <v>413</v>
      </c>
      <c r="C49" s="20" t="s">
        <v>350</v>
      </c>
      <c r="D49" s="20" t="s">
        <v>351</v>
      </c>
      <c r="E49" s="30" t="s">
        <v>360</v>
      </c>
      <c r="F49" s="20" t="s">
        <v>347</v>
      </c>
      <c r="G49" s="30" t="s">
        <v>353</v>
      </c>
      <c r="H49" s="20" t="s">
        <v>342</v>
      </c>
      <c r="I49" s="20" t="s">
        <v>343</v>
      </c>
      <c r="J49" s="30" t="s">
        <v>360</v>
      </c>
    </row>
    <row r="50" ht="42" customHeight="1" spans="1:10">
      <c r="A50" s="142" t="s">
        <v>309</v>
      </c>
      <c r="B50" s="20" t="s">
        <v>415</v>
      </c>
      <c r="C50" s="20" t="s">
        <v>331</v>
      </c>
      <c r="D50" s="20" t="s">
        <v>332</v>
      </c>
      <c r="E50" s="30" t="s">
        <v>416</v>
      </c>
      <c r="F50" s="20" t="s">
        <v>334</v>
      </c>
      <c r="G50" s="30" t="s">
        <v>341</v>
      </c>
      <c r="H50" s="20" t="s">
        <v>342</v>
      </c>
      <c r="I50" s="20" t="s">
        <v>343</v>
      </c>
      <c r="J50" s="30" t="s">
        <v>416</v>
      </c>
    </row>
    <row r="51" ht="42" customHeight="1" spans="1:10">
      <c r="A51" s="142" t="s">
        <v>309</v>
      </c>
      <c r="B51" s="20" t="s">
        <v>415</v>
      </c>
      <c r="C51" s="20" t="s">
        <v>331</v>
      </c>
      <c r="D51" s="20" t="s">
        <v>339</v>
      </c>
      <c r="E51" s="30" t="s">
        <v>417</v>
      </c>
      <c r="F51" s="20" t="s">
        <v>334</v>
      </c>
      <c r="G51" s="30" t="s">
        <v>341</v>
      </c>
      <c r="H51" s="20" t="s">
        <v>342</v>
      </c>
      <c r="I51" s="20" t="s">
        <v>343</v>
      </c>
      <c r="J51" s="30" t="s">
        <v>417</v>
      </c>
    </row>
    <row r="52" ht="42" customHeight="1" spans="1:10">
      <c r="A52" s="142" t="s">
        <v>309</v>
      </c>
      <c r="B52" s="20" t="s">
        <v>415</v>
      </c>
      <c r="C52" s="20" t="s">
        <v>344</v>
      </c>
      <c r="D52" s="20" t="s">
        <v>345</v>
      </c>
      <c r="E52" s="30" t="s">
        <v>418</v>
      </c>
      <c r="F52" s="20" t="s">
        <v>347</v>
      </c>
      <c r="G52" s="30" t="s">
        <v>380</v>
      </c>
      <c r="H52" s="20" t="s">
        <v>342</v>
      </c>
      <c r="I52" s="20" t="s">
        <v>343</v>
      </c>
      <c r="J52" s="30" t="s">
        <v>418</v>
      </c>
    </row>
    <row r="53" ht="42" customHeight="1" spans="1:10">
      <c r="A53" s="142" t="s">
        <v>309</v>
      </c>
      <c r="B53" s="20" t="s">
        <v>415</v>
      </c>
      <c r="C53" s="20" t="s">
        <v>350</v>
      </c>
      <c r="D53" s="20" t="s">
        <v>351</v>
      </c>
      <c r="E53" s="30" t="s">
        <v>419</v>
      </c>
      <c r="F53" s="20" t="s">
        <v>347</v>
      </c>
      <c r="G53" s="30" t="s">
        <v>380</v>
      </c>
      <c r="H53" s="20" t="s">
        <v>342</v>
      </c>
      <c r="I53" s="20" t="s">
        <v>343</v>
      </c>
      <c r="J53" s="30" t="s">
        <v>419</v>
      </c>
    </row>
    <row r="54" ht="42" customHeight="1" spans="1:10">
      <c r="A54" s="142" t="s">
        <v>317</v>
      </c>
      <c r="B54" s="20" t="s">
        <v>420</v>
      </c>
      <c r="C54" s="20" t="s">
        <v>331</v>
      </c>
      <c r="D54" s="20" t="s">
        <v>332</v>
      </c>
      <c r="E54" s="30" t="s">
        <v>421</v>
      </c>
      <c r="F54" s="20" t="s">
        <v>334</v>
      </c>
      <c r="G54" s="30" t="s">
        <v>422</v>
      </c>
      <c r="H54" s="20" t="s">
        <v>336</v>
      </c>
      <c r="I54" s="20" t="s">
        <v>337</v>
      </c>
      <c r="J54" s="30" t="s">
        <v>421</v>
      </c>
    </row>
    <row r="55" ht="42" customHeight="1" spans="1:10">
      <c r="A55" s="142" t="s">
        <v>317</v>
      </c>
      <c r="B55" s="20" t="s">
        <v>420</v>
      </c>
      <c r="C55" s="20" t="s">
        <v>331</v>
      </c>
      <c r="D55" s="20" t="s">
        <v>339</v>
      </c>
      <c r="E55" s="30" t="s">
        <v>423</v>
      </c>
      <c r="F55" s="20" t="s">
        <v>334</v>
      </c>
      <c r="G55" s="30" t="s">
        <v>422</v>
      </c>
      <c r="H55" s="20" t="s">
        <v>336</v>
      </c>
      <c r="I55" s="20" t="s">
        <v>337</v>
      </c>
      <c r="J55" s="30" t="s">
        <v>423</v>
      </c>
    </row>
    <row r="56" ht="42" customHeight="1" spans="1:10">
      <c r="A56" s="142" t="s">
        <v>317</v>
      </c>
      <c r="B56" s="20" t="s">
        <v>420</v>
      </c>
      <c r="C56" s="20" t="s">
        <v>344</v>
      </c>
      <c r="D56" s="20" t="s">
        <v>345</v>
      </c>
      <c r="E56" s="30" t="s">
        <v>424</v>
      </c>
      <c r="F56" s="20" t="s">
        <v>347</v>
      </c>
      <c r="G56" s="30" t="s">
        <v>348</v>
      </c>
      <c r="H56" s="20" t="s">
        <v>342</v>
      </c>
      <c r="I56" s="20" t="s">
        <v>343</v>
      </c>
      <c r="J56" s="30" t="s">
        <v>424</v>
      </c>
    </row>
    <row r="57" ht="42" customHeight="1" spans="1:10">
      <c r="A57" s="142" t="s">
        <v>317</v>
      </c>
      <c r="B57" s="20" t="s">
        <v>420</v>
      </c>
      <c r="C57" s="20" t="s">
        <v>350</v>
      </c>
      <c r="D57" s="20" t="s">
        <v>351</v>
      </c>
      <c r="E57" s="30" t="s">
        <v>351</v>
      </c>
      <c r="F57" s="20" t="s">
        <v>347</v>
      </c>
      <c r="G57" s="30" t="s">
        <v>348</v>
      </c>
      <c r="H57" s="20" t="s">
        <v>342</v>
      </c>
      <c r="I57" s="20" t="s">
        <v>343</v>
      </c>
      <c r="J57" s="30" t="s">
        <v>351</v>
      </c>
    </row>
    <row r="58" ht="42" customHeight="1" spans="1:10">
      <c r="A58" s="142" t="s">
        <v>315</v>
      </c>
      <c r="B58" s="20" t="s">
        <v>425</v>
      </c>
      <c r="C58" s="20" t="s">
        <v>331</v>
      </c>
      <c r="D58" s="20" t="s">
        <v>332</v>
      </c>
      <c r="E58" s="30" t="s">
        <v>367</v>
      </c>
      <c r="F58" s="20" t="s">
        <v>334</v>
      </c>
      <c r="G58" s="30" t="s">
        <v>335</v>
      </c>
      <c r="H58" s="20" t="s">
        <v>368</v>
      </c>
      <c r="I58" s="20" t="s">
        <v>337</v>
      </c>
      <c r="J58" s="30" t="s">
        <v>367</v>
      </c>
    </row>
    <row r="59" ht="42" customHeight="1" spans="1:10">
      <c r="A59" s="142" t="s">
        <v>315</v>
      </c>
      <c r="B59" s="20" t="s">
        <v>425</v>
      </c>
      <c r="C59" s="20" t="s">
        <v>331</v>
      </c>
      <c r="D59" s="20" t="s">
        <v>339</v>
      </c>
      <c r="E59" s="30" t="s">
        <v>369</v>
      </c>
      <c r="F59" s="20" t="s">
        <v>334</v>
      </c>
      <c r="G59" s="30" t="s">
        <v>341</v>
      </c>
      <c r="H59" s="20" t="s">
        <v>342</v>
      </c>
      <c r="I59" s="20" t="s">
        <v>343</v>
      </c>
      <c r="J59" s="30" t="s">
        <v>369</v>
      </c>
    </row>
    <row r="60" ht="42" customHeight="1" spans="1:10">
      <c r="A60" s="142" t="s">
        <v>315</v>
      </c>
      <c r="B60" s="20" t="s">
        <v>425</v>
      </c>
      <c r="C60" s="20" t="s">
        <v>344</v>
      </c>
      <c r="D60" s="20" t="s">
        <v>345</v>
      </c>
      <c r="E60" s="30" t="s">
        <v>426</v>
      </c>
      <c r="F60" s="20" t="s">
        <v>347</v>
      </c>
      <c r="G60" s="30" t="s">
        <v>348</v>
      </c>
      <c r="H60" s="20" t="s">
        <v>342</v>
      </c>
      <c r="I60" s="20" t="s">
        <v>343</v>
      </c>
      <c r="J60" s="30" t="s">
        <v>426</v>
      </c>
    </row>
    <row r="61" ht="42" customHeight="1" spans="1:10">
      <c r="A61" s="142" t="s">
        <v>315</v>
      </c>
      <c r="B61" s="20" t="s">
        <v>425</v>
      </c>
      <c r="C61" s="20" t="s">
        <v>350</v>
      </c>
      <c r="D61" s="20" t="s">
        <v>351</v>
      </c>
      <c r="E61" s="30" t="s">
        <v>351</v>
      </c>
      <c r="F61" s="20" t="s">
        <v>347</v>
      </c>
      <c r="G61" s="30" t="s">
        <v>348</v>
      </c>
      <c r="H61" s="20" t="s">
        <v>342</v>
      </c>
      <c r="I61" s="20" t="s">
        <v>343</v>
      </c>
      <c r="J61" s="30" t="s">
        <v>351</v>
      </c>
    </row>
    <row r="62" ht="42" customHeight="1" spans="1:10">
      <c r="A62" s="142" t="s">
        <v>311</v>
      </c>
      <c r="B62" s="20" t="s">
        <v>427</v>
      </c>
      <c r="C62" s="20" t="s">
        <v>331</v>
      </c>
      <c r="D62" s="20" t="s">
        <v>332</v>
      </c>
      <c r="E62" s="30" t="s">
        <v>367</v>
      </c>
      <c r="F62" s="20" t="s">
        <v>334</v>
      </c>
      <c r="G62" s="30" t="s">
        <v>335</v>
      </c>
      <c r="H62" s="20" t="s">
        <v>428</v>
      </c>
      <c r="I62" s="20" t="s">
        <v>337</v>
      </c>
      <c r="J62" s="30" t="s">
        <v>367</v>
      </c>
    </row>
    <row r="63" ht="42" customHeight="1" spans="1:10">
      <c r="A63" s="142" t="s">
        <v>311</v>
      </c>
      <c r="B63" s="20" t="s">
        <v>427</v>
      </c>
      <c r="C63" s="20" t="s">
        <v>331</v>
      </c>
      <c r="D63" s="20" t="s">
        <v>339</v>
      </c>
      <c r="E63" s="30" t="s">
        <v>369</v>
      </c>
      <c r="F63" s="20" t="s">
        <v>334</v>
      </c>
      <c r="G63" s="30" t="s">
        <v>335</v>
      </c>
      <c r="H63" s="20" t="s">
        <v>336</v>
      </c>
      <c r="I63" s="20" t="s">
        <v>337</v>
      </c>
      <c r="J63" s="30" t="s">
        <v>369</v>
      </c>
    </row>
    <row r="64" ht="42" customHeight="1" spans="1:10">
      <c r="A64" s="142" t="s">
        <v>311</v>
      </c>
      <c r="B64" s="20" t="s">
        <v>427</v>
      </c>
      <c r="C64" s="20" t="s">
        <v>344</v>
      </c>
      <c r="D64" s="20" t="s">
        <v>345</v>
      </c>
      <c r="E64" s="30" t="s">
        <v>429</v>
      </c>
      <c r="F64" s="20" t="s">
        <v>334</v>
      </c>
      <c r="G64" s="30" t="s">
        <v>341</v>
      </c>
      <c r="H64" s="20" t="s">
        <v>342</v>
      </c>
      <c r="I64" s="20" t="s">
        <v>343</v>
      </c>
      <c r="J64" s="30" t="s">
        <v>429</v>
      </c>
    </row>
  </sheetData>
  <mergeCells count="30">
    <mergeCell ref="A2:J2"/>
    <mergeCell ref="A3:H3"/>
    <mergeCell ref="A7:A10"/>
    <mergeCell ref="A11:A14"/>
    <mergeCell ref="A15:A18"/>
    <mergeCell ref="A19:A22"/>
    <mergeCell ref="A23:A26"/>
    <mergeCell ref="A27:A31"/>
    <mergeCell ref="A32:A36"/>
    <mergeCell ref="A37:A41"/>
    <mergeCell ref="A42:A45"/>
    <mergeCell ref="A46:A49"/>
    <mergeCell ref="A50:A53"/>
    <mergeCell ref="A54:A57"/>
    <mergeCell ref="A58:A61"/>
    <mergeCell ref="A62:A64"/>
    <mergeCell ref="B7:B10"/>
    <mergeCell ref="B11:B14"/>
    <mergeCell ref="B15:B18"/>
    <mergeCell ref="B19:B22"/>
    <mergeCell ref="B23:B26"/>
    <mergeCell ref="B27:B31"/>
    <mergeCell ref="B32:B36"/>
    <mergeCell ref="B37:B41"/>
    <mergeCell ref="B42:B45"/>
    <mergeCell ref="B46:B49"/>
    <mergeCell ref="B50:B53"/>
    <mergeCell ref="B54:B57"/>
    <mergeCell ref="B58:B61"/>
    <mergeCell ref="B62:B6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杨晓丽</cp:lastModifiedBy>
  <dcterms:created xsi:type="dcterms:W3CDTF">2026-03-05T01:14:00Z</dcterms:created>
  <dcterms:modified xsi:type="dcterms:W3CDTF">2026-03-09T02:39:12Z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67CF2C14C7114831849535E9F7CC24D1_12</vt:lpwstr>
  </property>
</Properties>
</file>