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<sst xmlns="http://schemas.openxmlformats.org/spreadsheetml/2006/main" count="1468" uniqueCount="481">
  <si>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</si>
  <si>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</si>
  <si>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</si>
  <si>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</si>
  <si>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</si>
  <si>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</si>
  <si>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</si>
  <si>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</si>
  <si>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</si>
  <si>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</si>
  <si>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</si>
  <si>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</si>
  <si>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</si>
  <si>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</si>
  <si>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</si>
  <si>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</si>
  <si>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</si>
  <si>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</si>
  <si>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</si>
  <si>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</si>
  <si>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</si>
  <si>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</si>
  <si>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</si>
  <si>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</si>
  <si>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</si>
  <si>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</si>
  <si>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</si>
  <si>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</si>
  <si>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</si>
  <si>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</si>
  <si>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</si>
  <si>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</si>
  <si>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</si>
  <si>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</si>
  <si>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</si>
  <si>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</si>
  <si>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</si>
  <si>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</si>
  <si>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</si>
  <si>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</si>
  <si>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</si>
  <si>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</si>
  <si>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</si>
  <si>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</si>
  <si>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</si>
  <si>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</si>
  <si>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</si>
  <si>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</si>
  <si>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</si>
  <si>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</si>
  <si>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</si>
  <si>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</si>
  <si>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</si>
  <si>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</si>
  <si>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</si>
  <si>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</si>
  <si>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</si>
  <si>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</si>
  <si>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</si>
  <si>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</si>
  <si>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</si>
  <si>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</si>
  <si>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</si>
  <si>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</si>
  <si>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</si>
  <si>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</si>
  <si>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</si>
  <si>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</si>
  <si>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</si>
  <si>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129001</t>
  </si>
  <si>
    <t>嵩明县文化和旅游局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</si>
  <si>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</si>
  <si>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</si>
  <si>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</si>
  <si>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</si>
  <si>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</si>
  <si>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</si>
  <si>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</si>
  <si>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</si>
  <si>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</si>
  <si>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</si>
  <si>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</si>
  <si>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</si>
  <si>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</si>
  <si>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</si>
  <si>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</si>
  <si>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</si>
  <si>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</si>
  <si>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</si>
  <si>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</si>
  <si>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</si>
  <si>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</si>
  <si>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</si>
  <si>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</si>
  <si>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</si>
  <si>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</si>
  <si>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</si>
  <si>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</si>
  <si>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</si>
  <si>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</si>
  <si>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</si>
  <si>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</si>
  <si>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</si>
  <si>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</si>
  <si>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</si>
  <si>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</si>
  <si>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</si>
  <si>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</si>
  <si>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</si>
  <si>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</si>
  <si>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</si>
  <si>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</si>
  <si>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</si>
  <si>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</si>
  <si>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</si>
  <si>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</si>
  <si>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</si>
  <si>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</si>
  <si>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</si>
  <si>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</si>
  <si>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</si>
  <si>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</si>
  <si>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</si>
  <si>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</si>
  <si>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</si>
  <si>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</si>
  <si>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</si>
  <si>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</si>
  <si>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</si>
  <si>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</si>
  <si>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</si>
  <si>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</si>
  <si>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</si>
  <si>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</si>
  <si>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</si>
  <si>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</si>
  <si>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</si>
  <si>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</si>
  <si>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</si>
  <si>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</si>
  <si>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</si>
  <si>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</si>
  <si>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</si>
  <si>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</si>
  <si>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</si>
  <si>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</si>
  <si>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</si>
  <si>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</si>
  <si>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</si>
  <si>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</si>
  <si>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</si>
  <si>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</si>
  <si>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</si>
  <si>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</si>
  <si>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</si>
  <si>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</si>
  <si>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</si>
  <si>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</si>
  <si>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</si>
  <si>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</si>
  <si>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</si>
  <si>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</si>
  <si>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</si>
  <si>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</si>
  <si>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</si>
  <si>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</si>
  <si>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</si>
  <si>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</si>
  <si>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</si>
  <si>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</si>
  <si>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</si>
  <si>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</si>
  <si>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</si>
  <si>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</si>
  <si>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</si>
  <si>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</si>
  <si>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</si>
  <si>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</si>
  <si>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</si>
  <si>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</si>
  <si>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</si>
  <si>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</si>
  <si>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</si>
  <si>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</si>
  <si>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</si>
  <si>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</si>
  <si>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</si>
  <si>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</si>
  <si>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</si>
  <si>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</si>
  <si>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</si>
  <si>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</si>
  <si>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</si>
  <si>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</si>
  <si>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</si>
  <si>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</si>
  <si>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</si>
  <si>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</si>
  <si>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</si>
  <si>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</si>
  <si>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</si>
  <si>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</si>
  <si>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</si>
  <si>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530127210000000017343</t>
  </si>
  <si>
    <t>行政人员支出工资</t>
  </si>
  <si>
    <t>30101</t>
  </si>
  <si>
    <t>基本工资</t>
  </si>
  <si>
    <t>30102</t>
  </si>
  <si>
    <t>津贴补贴</t>
  </si>
  <si>
    <t>30103</t>
  </si>
  <si>
    <t>奖金</t>
  </si>
  <si>
    <t>530127210000000017345</t>
  </si>
  <si>
    <t>社会保障缴费</t>
  </si>
  <si>
    <t>30108</t>
  </si>
  <si>
    <t>机关事业单位基本养老保险缴费</t>
  </si>
  <si>
    <t>30110</t>
  </si>
  <si>
    <t>职工基本医疗保险缴费</t>
  </si>
  <si>
    <t>30111</t>
  </si>
  <si>
    <t>公务员医疗补助缴费</t>
  </si>
  <si>
    <t>30112</t>
  </si>
  <si>
    <t>其他社会保障缴费</t>
  </si>
  <si>
    <t>530127210000000017346</t>
  </si>
  <si>
    <t>30113</t>
  </si>
  <si>
    <t>530127210000000017349</t>
  </si>
  <si>
    <t>公务交通补贴</t>
  </si>
  <si>
    <t>30239</t>
  </si>
  <si>
    <t>其他交通费用</t>
  </si>
  <si>
    <t>530127210000000017350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</si>
  <si>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</si>
  <si>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</si>
  <si>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</si>
  <si>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</si>
  <si>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</si>
  <si>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</si>
  <si>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</si>
  <si>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</si>
  <si>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</si>
  <si>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</si>
  <si>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</si>
  <si>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</si>
  <si>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</si>
  <si>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</si>
  <si>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</si>
  <si>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</si>
  <si>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</si>
  <si>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530127231100001433814</t>
  </si>
  <si>
    <t>行政人员绩效奖励</t>
  </si>
  <si>
    <t>530127231100001433816</t>
  </si>
  <si>
    <t>离退休人员支出</t>
  </si>
  <si>
    <t>30305</t>
  </si>
  <si>
    <t>生活补助</t>
  </si>
  <si>
    <t>530127241100002305230</t>
  </si>
  <si>
    <t>工会经费</t>
  </si>
  <si>
    <t>30228</t>
  </si>
  <si>
    <t>530127251100003789094</t>
  </si>
  <si>
    <t>事业人员支出工资</t>
  </si>
  <si>
    <t>30107</t>
  </si>
  <si>
    <t>绩效工资</t>
  </si>
  <si>
    <t>530127261100005027368</t>
  </si>
  <si>
    <t>30217</t>
  </si>
  <si>
    <t>预算05-1表</t>
  </si>
  <si>
    <t>项目分类</t>
  </si>
  <si>
    <t>项目单位</t>
  </si>
  <si>
    <t>经济科目编码</t>
  </si>
  <si>
    <t>经济科目名称</t>
  </si>
  <si>
    <t>本年拨款</t>
  </si>
  <si>
    <t>其中：本次下达</t>
  </si>
  <si>
    <t>对个人和家庭的补助</t>
  </si>
  <si>
    <t>530127261100005022544</t>
  </si>
  <si>
    <t>遗属生活补助资金</t>
  </si>
  <si>
    <t>专项业务类</t>
  </si>
  <si>
    <t>530127231100001389872</t>
  </si>
  <si>
    <t>全省旅客购物30天无理由退货补助经费</t>
  </si>
  <si>
    <t>民生类</t>
  </si>
  <si>
    <t>530127251100004760348</t>
  </si>
  <si>
    <t>昆财教（2025）256号2025年中央补助地方公共文化服务体系建设资金</t>
  </si>
  <si>
    <t>530127261100005017281</t>
  </si>
  <si>
    <t>嵩明县5个镇（街道）文化站免费开放配套资金</t>
  </si>
  <si>
    <t>事业发展类</t>
  </si>
  <si>
    <t>530127231100001720395</t>
  </si>
  <si>
    <t>单位自有资金</t>
  </si>
  <si>
    <t>530127241100002323211</t>
  </si>
  <si>
    <t>旅游发展经费</t>
  </si>
  <si>
    <t>530127241100002323366</t>
  </si>
  <si>
    <t>文化旅游市场综合执法保障经费</t>
  </si>
  <si>
    <t>530127251100004396889</t>
  </si>
  <si>
    <t>2025年中央补助地方公共文化服务体系建设资金</t>
  </si>
  <si>
    <t>530127251100004631022</t>
  </si>
  <si>
    <t>彩云之南等你来省级示范点项目嵩明县兰茂至银杏广场项目补助资金</t>
  </si>
  <si>
    <t>530127261100005017682</t>
  </si>
  <si>
    <t>文化和旅游服务创文、创卫、宣传等综合运行保障经费</t>
  </si>
  <si>
    <t>530127261100005023426</t>
  </si>
  <si>
    <t>嵩明县基层公共文化服务资金</t>
  </si>
  <si>
    <t>预算05-2表</t>
  </si>
  <si>
    <t>项目年度绩效目标</t>
  </si>
  <si>
    <t>一级指标</t>
  </si>
  <si>
    <t>二级指标</t>
  </si>
  <si>
    <t>三级指标</t>
  </si>
  <si>
    <t>指标性质</t>
  </si>
  <si>
    <t>指标值</t>
  </si>
  <si>
    <t>度量单位</t>
  </si>
  <si>
    <t>指标属性</t>
  </si>
  <si>
    <t>指标内容</t>
  </si>
  <si>
    <t>三馆一站为全民提供的基本服务项目全部免费，公共空间设施场地全部免费开放，所提供的基本服务项目全部免费，2023-2025年每年服务人次8.5万以上，全年免费开放时间不低于250天，国家法定节假日和学校寒暑假期间适当延长开放时间,按规定组织开展公共文化活动，提升全民艺术普及和全民阅读服务水平，通过微信公众号、小视频与专题活动、培训、讲座、流动文化服务　开展线上线下群众文化活动，为群众提供优质、高效的公共文化服务体验。</t>
  </si>
  <si>
    <t>产出指标</t>
  </si>
  <si>
    <t>数量指标</t>
  </si>
  <si>
    <t>免费开放公共图书馆个数</t>
  </si>
  <si>
    <t>=</t>
  </si>
  <si>
    <t>1.00</t>
  </si>
  <si>
    <t>个</t>
  </si>
  <si>
    <t>定量指标</t>
  </si>
  <si>
    <t>免费开放文化馆个数1个</t>
  </si>
  <si>
    <t>全年免费开放天数</t>
  </si>
  <si>
    <t>&gt;</t>
  </si>
  <si>
    <t>245</t>
  </si>
  <si>
    <t>天</t>
  </si>
  <si>
    <t>全年免费开放天数245天以上</t>
  </si>
  <si>
    <t>免费开放人次</t>
  </si>
  <si>
    <t>&gt;=</t>
  </si>
  <si>
    <t>8.5</t>
  </si>
  <si>
    <t>万人次</t>
  </si>
  <si>
    <t>免费开放人次8.5万人次</t>
  </si>
  <si>
    <t>质量指标</t>
  </si>
  <si>
    <t>公共文化馆免费开放时长</t>
  </si>
  <si>
    <t>196</t>
  </si>
  <si>
    <t>小时/月</t>
  </si>
  <si>
    <t>文化馆免费开放时长289小时/月</t>
  </si>
  <si>
    <t>效益指标</t>
  </si>
  <si>
    <t>社会效益</t>
  </si>
  <si>
    <t>参观人数增长率</t>
  </si>
  <si>
    <t>%</t>
  </si>
  <si>
    <t>满意度指标</t>
  </si>
  <si>
    <t>服务对象满意度</t>
  </si>
  <si>
    <t>免费开放观众满意度</t>
  </si>
  <si>
    <t>90</t>
  </si>
  <si>
    <t>保障单位能正常运转</t>
  </si>
  <si>
    <t>以前年度项目</t>
  </si>
  <si>
    <t>加快预算执行进度，加强资金使用管理，提高资金使用绩效</t>
  </si>
  <si>
    <t>基本公共文化服务水平</t>
  </si>
  <si>
    <t>80</t>
  </si>
  <si>
    <t>定性指标</t>
  </si>
  <si>
    <t>加快预算执行进度，加强资金使用管理，提高资金使用绩效，加快构建现代公共文化服务体系建设。</t>
  </si>
  <si>
    <t>公众满意度</t>
  </si>
  <si>
    <t>问卷调查</t>
  </si>
  <si>
    <t>加强文化馆、图书馆、文化站（室）服务体系建设，保障免费开放，切实保障广大群众基本文化权益。</t>
  </si>
  <si>
    <t>5镇（街道）文化站为群众全年免费开放天数</t>
  </si>
  <si>
    <t>免费开放时长</t>
  </si>
  <si>
    <t>256</t>
  </si>
  <si>
    <t>5镇（街道）文化站为群众每月免费开放时长</t>
  </si>
  <si>
    <t>公共文化云服务平台数据</t>
  </si>
  <si>
    <t>为规范旅游市场秩序，治理旅游市场乱象，实现旅游业发展从追求数量规模向注重品质提升转变，我县制定出台了《嵩明县旅游市场秩序整治工作实施方案》（嵩办发〔2017〕28号）.同时，为高位统筹推进全县旅游市场秩序整治工作，打好旅游市场秩序整治攻坚战，针对重点涉旅企业进行案件查办、侦办，我县制定了嵩明县人民政府《关于调整充实旅游市场秩序整治工作领导小组暨指挥部组成人员和成立旅游市场秩序整治重点案件查办专案组的通知》（嵩办发〔2018〕2号）</t>
  </si>
  <si>
    <t>提升文化旅游服务质量、规范文化旅游市场秩序。</t>
  </si>
  <si>
    <t>98</t>
  </si>
  <si>
    <t>以进一步提升旅游服务质量、规范旅游市场秩序、树立旅游良好形象为目标，按照“问题导向、突出重点、长短结合、标本兼治”的工作方针。</t>
  </si>
  <si>
    <t>建立文化旅游市场的长效管理机制和健康有序的旅游市场秩序奠定基础，促进旅游产业健康发展。</t>
  </si>
  <si>
    <t>集中监管力量，加大查处力度，使旅游市场违法违规和非法经营行为得到有效的遏制，人民群众和广大游客反映强烈的问题得到有效解决，为建立旅游市场的长效管理机制和健康有序的旅游市场秩序奠定基础，促进旅游产业健康发展。</t>
  </si>
  <si>
    <t>群众满意度</t>
  </si>
  <si>
    <t>进一步加大“一机游”的社会效益宣传及服务对象满意度。</t>
  </si>
  <si>
    <t>提升我县旅游市场消费质量</t>
  </si>
  <si>
    <t>提高认识，加强对全省游客购物“30天无理由退货”工作的领导；突出重点，不断完善游客购物退货工作机制；认真组织，找到后续基础工作。</t>
  </si>
  <si>
    <t>营造“诚信旅游”的良好环境，推动旅游市场消费升级，</t>
  </si>
  <si>
    <t>不断完善游客购物退货机制，确保我县游客购物退货工作能顺利进行。</t>
  </si>
  <si>
    <t>服务对象满意度指标</t>
  </si>
  <si>
    <t>100</t>
  </si>
  <si>
    <t>加大“一机游”的社会效益宣传及服务对象满意度。</t>
  </si>
  <si>
    <t>完善全县文化馆、图书馆、镇（街道）文化站、村（社区）文化室等公共文化服务设施建设；按照省市相关文件组织举办完成文化活动、文化培训等考核指标任务。</t>
  </si>
  <si>
    <t>市级公共文化服务年度考核指标完成率</t>
  </si>
  <si>
    <t>1、完成新型公共文化空间建设、“一刻钟文化圈”建设指标任务；2.完成昆明市县（市）区级图书馆、县（市）区文化馆、镇（街道）文化站、村（社区）综合文化服务中心公共文化服务效能指标。</t>
  </si>
  <si>
    <t>县、镇（街道）、村（社区）三级公共文化设施覆盖率</t>
  </si>
  <si>
    <t>县（文化馆、图书馆）、5镇（街道）、82村（社区）三级公共文化设施覆盖率。</t>
  </si>
  <si>
    <t>群众对基本公共文化服务满意度</t>
  </si>
  <si>
    <t>加大宣传，进行全域旅游统计调查测算，完成十五五文旅产业发展规划初稿；
用于旅游基础设施建设与维护，旅游统计，旅游活动策划与组织，旅游人才培养，旅游资源保护、旅游宣传推广。</t>
  </si>
  <si>
    <t xml:space="preserve">包装策划旅游线路
</t>
  </si>
  <si>
    <t>条</t>
  </si>
  <si>
    <t xml:space="preserve">整合全县文化旅游资源，策划旅游线路。
</t>
  </si>
  <si>
    <t>培育乡村旅游</t>
  </si>
  <si>
    <t>引导发展乡村旅游，举办节庆活动。</t>
  </si>
  <si>
    <t>次</t>
  </si>
  <si>
    <t>全县旅游投诉率</t>
  </si>
  <si>
    <t>&lt;=</t>
  </si>
  <si>
    <t>0.15</t>
  </si>
  <si>
    <t>投诉率低于万分之15</t>
  </si>
  <si>
    <t>做好本部门人员、公用经费保障，按规定落实干部职工各项待遇，支持部门正常履职。</t>
  </si>
  <si>
    <t>遗属人员</t>
  </si>
  <si>
    <t>1人</t>
  </si>
  <si>
    <t>人</t>
  </si>
  <si>
    <t>遗属发放情况</t>
  </si>
  <si>
    <t>部门运转</t>
  </si>
  <si>
    <t>正常运转</t>
  </si>
  <si>
    <t>反映部门（单位）运转情况。</t>
  </si>
  <si>
    <t>单位人员满意度</t>
  </si>
  <si>
    <t>反映部门（单位）人员对工资福利发放的满意程度。</t>
  </si>
  <si>
    <t>引导和支持地方提供基本公共文化服务项目，改善基层公共文化设施条件，加强基层公共文化服务人才队伍建设等，支持加快构建现代公共文化服务体系，促进基本公共文化服务标准化、均等化、更好服务全县广大人民群众的文化需求。</t>
  </si>
  <si>
    <t>平均每个农家书屋更新图书种数</t>
  </si>
  <si>
    <t>60</t>
  </si>
  <si>
    <t>种</t>
  </si>
  <si>
    <t>全县2025年上半年开展文化活动场次（线上302次，线下229次）</t>
  </si>
  <si>
    <t>531</t>
  </si>
  <si>
    <t>全县2025年上半年开展文化活动场次</t>
  </si>
  <si>
    <t>文化馆2025年上半年开展文化活动场次</t>
  </si>
  <si>
    <t>45</t>
  </si>
  <si>
    <t>图书馆2025年上半年开展文化活动场次（线上28次，线下32次）</t>
  </si>
  <si>
    <t>文管所2025年开展文化活动场次（线上5次，线下5次）</t>
  </si>
  <si>
    <t>公共数字文化服务人次增长率（文管所）</t>
  </si>
  <si>
    <t>公共数字文化服务人次增长率（文化馆）</t>
  </si>
  <si>
    <t>公共数字文化服务人次增长率（图书馆）</t>
  </si>
  <si>
    <t>4.1</t>
  </si>
  <si>
    <t>群众对国家基本公共文化服务满意度</t>
  </si>
  <si>
    <t>推进我县创文，创卫涉及文旅相关工作综合服务产生的相关费用</t>
  </si>
  <si>
    <t>创文、创卫健康宣传栏制作</t>
  </si>
  <si>
    <t>提高居民健康素养、办公环境卫生</t>
  </si>
  <si>
    <t>稳步提升</t>
  </si>
  <si>
    <t>一是通过对专家组评选出来的集体类获奖节目和文旅部确定的全国示范点给予配套资金支持，进一步推动云南省文化传承发展和繁荣兴盛。二是梳理、肯定、总结各州市加强现代公共文化服务体系建设、推进“彩云之南等你来”夜间群众文化活动展示展演、春节“村晚”和“四季村晚”全国示范展示点等工作中好的做法和经验，发挥示范作用，提升基层公共文化服务水平。</t>
  </si>
  <si>
    <t>“彩云之南等你来”夜间群众文化活动补助数量</t>
  </si>
  <si>
    <t>1个</t>
  </si>
  <si>
    <t>开展活动至少一次</t>
  </si>
  <si>
    <t>可持续影响</t>
  </si>
  <si>
    <t>不断补齐公共文化服务短板，提升公共文化服务效能，丰富公共文化服务供给，达到全民受益效果。</t>
  </si>
  <si>
    <t>持续加强</t>
  </si>
  <si>
    <t>公共文化服务群众满意度</t>
  </si>
  <si>
    <t>预算06表</t>
  </si>
  <si>
    <t>政府性基金预算支出预算表</t>
  </si>
  <si>
    <t>单位名称：昆明市发展和改革委员会</t>
  </si>
  <si>
    <t>政府性基金预算支出</t>
  </si>
  <si>
    <t>本单位无此项支出，故本表无数据。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</si>
  <si>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</si>
  <si>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</si>
  <si>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</si>
  <si>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</si>
  <si>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</si>
  <si>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</si>
  <si>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</si>
  <si>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</si>
  <si>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</si>
  <si>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</si>
  <si>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</si>
  <si>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便携式计算机</t>
  </si>
  <si>
    <t>台</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</si>
  <si>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</si>
  <si>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</si>
  <si>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</si>
  <si>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</si>
  <si>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</si>
  <si>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</si>
  <si>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</si>
  <si>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</si>
  <si>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</si>
  <si>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</si>
  <si>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旅游统计、调查测算、旅游产业发展规划制作</t>
  </si>
  <si>
    <t>A1603 行业统计分析服务</t>
  </si>
  <si>
    <t>A 公共服务</t>
  </si>
  <si>
    <t>法律顾问</t>
  </si>
  <si>
    <t>B0101 法律顾问服务</t>
  </si>
  <si>
    <t>B 政府履职辅助性服务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</si>
  <si>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</si>
  <si>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</si>
  <si>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</si>
  <si>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</si>
  <si>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</si>
  <si>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</si>
  <si>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</si>
  <si>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</si>
  <si>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</si>
  <si>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</si>
  <si>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</si>
  <si>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</si>
  <si>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</si>
  <si>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A02 设备</t>
  </si>
  <si>
    <t>A02010108 便携式计算机</t>
  </si>
  <si>
    <t>笔记本电脑</t>
  </si>
  <si>
    <t>元</t>
  </si>
  <si>
    <t>预算11表</t>
  </si>
  <si>
    <t>上级补助</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</si>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</sst>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left"/>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2" fillId="0" borderId="0" xfId="0" applyFont="1" applyAlignment="1" applyProtection="1">
      <alignment horizontal="left" vertical="center"/>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16" workbookViewId="0">
      <selection activeCell="B26" sqref="B26"/>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17.25" customHeight="1" spans="1:4">
      <c r="A3" s="44" t="str">
        <f>"单位名称："&amp;"嵩明县文化和旅游局机关"</f>
        <v>单位名称：嵩明县文化和旅游局机关</v>
      </c>
      <c r="B3" s="163"/>
      <c r="D3" s="141"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8">
        <v>6078808.47</v>
      </c>
      <c r="C6" s="166" t="s">
        <v>8</v>
      </c>
      <c r="D6" s="78"/>
    </row>
    <row r="7" ht="17.25" customHeight="1" spans="1:4">
      <c r="A7" s="166" t="s">
        <v>9</v>
      </c>
      <c r="B7" s="78"/>
      <c r="C7" s="166" t="s">
        <v>10</v>
      </c>
      <c r="D7" s="78"/>
    </row>
    <row r="8" ht="17.25" customHeight="1" spans="1:4">
      <c r="A8" s="166" t="s">
        <v>11</v>
      </c>
      <c r="B8" s="78"/>
      <c r="C8" s="197" t="s">
        <v>12</v>
      </c>
      <c r="D8" s="78"/>
    </row>
    <row r="9" ht="17.25" customHeight="1" spans="1:4">
      <c r="A9" s="166" t="s">
        <v>13</v>
      </c>
      <c r="B9" s="78"/>
      <c r="C9" s="197" t="s">
        <v>14</v>
      </c>
      <c r="D9" s="78"/>
    </row>
    <row r="10" ht="17.25" customHeight="1" spans="1:4">
      <c r="A10" s="166" t="s">
        <v>15</v>
      </c>
      <c r="B10" s="78">
        <v>300000</v>
      </c>
      <c r="C10" s="197" t="s">
        <v>16</v>
      </c>
      <c r="D10" s="78"/>
    </row>
    <row r="11" ht="17.25" customHeight="1" spans="1:4">
      <c r="A11" s="166" t="s">
        <v>17</v>
      </c>
      <c r="B11" s="78"/>
      <c r="C11" s="197" t="s">
        <v>18</v>
      </c>
      <c r="D11" s="78"/>
    </row>
    <row r="12" ht="17.25" customHeight="1" spans="1:4">
      <c r="A12" s="166" t="s">
        <v>19</v>
      </c>
      <c r="B12" s="78"/>
      <c r="C12" s="31" t="s">
        <v>20</v>
      </c>
      <c r="D12" s="78">
        <v>4930381</v>
      </c>
    </row>
    <row r="13" ht="17.25" customHeight="1" spans="1:4">
      <c r="A13" s="166" t="s">
        <v>21</v>
      </c>
      <c r="B13" s="78">
        <v>300000</v>
      </c>
      <c r="C13" s="31" t="s">
        <v>22</v>
      </c>
      <c r="D13" s="78">
        <v>752123.21</v>
      </c>
    </row>
    <row r="14" ht="17.25" customHeight="1" spans="1:4">
      <c r="A14" s="166" t="s">
        <v>23</v>
      </c>
      <c r="B14" s="78"/>
      <c r="C14" s="31" t="s">
        <v>24</v>
      </c>
      <c r="D14" s="78">
        <v>378520.38</v>
      </c>
    </row>
    <row r="15" ht="17.25" customHeight="1" spans="1:4">
      <c r="A15" s="166" t="s">
        <v>25</v>
      </c>
      <c r="B15" s="109"/>
      <c r="C15" s="31" t="s">
        <v>26</v>
      </c>
      <c r="D15" s="78"/>
    </row>
    <row r="16" ht="17.25" customHeight="1" spans="1:4">
      <c r="A16" s="146"/>
      <c r="B16" s="78"/>
      <c r="C16" s="31" t="s">
        <v>27</v>
      </c>
      <c r="D16" s="78"/>
    </row>
    <row r="17" ht="17.25" customHeight="1" spans="1:4">
      <c r="A17" s="167"/>
      <c r="B17" s="78"/>
      <c r="C17" s="31" t="s">
        <v>28</v>
      </c>
      <c r="D17" s="78"/>
    </row>
    <row r="18" ht="17.25" customHeight="1" spans="1:4">
      <c r="A18" s="167"/>
      <c r="B18" s="78"/>
      <c r="C18" s="31" t="s">
        <v>29</v>
      </c>
      <c r="D18" s="78"/>
    </row>
    <row r="19" ht="17.25" customHeight="1" spans="1:4">
      <c r="A19" s="167"/>
      <c r="B19" s="78"/>
      <c r="C19" s="31" t="s">
        <v>30</v>
      </c>
      <c r="D19" s="78"/>
    </row>
    <row r="20" ht="17.25" customHeight="1" spans="1:4">
      <c r="A20" s="167"/>
      <c r="B20" s="78"/>
      <c r="C20" s="31" t="s">
        <v>31</v>
      </c>
      <c r="D20" s="78"/>
    </row>
    <row r="21" ht="17.25" customHeight="1" spans="1:4">
      <c r="A21" s="167"/>
      <c r="B21" s="78"/>
      <c r="C21" s="31" t="s">
        <v>32</v>
      </c>
      <c r="D21" s="78"/>
    </row>
    <row r="22" ht="17.25" customHeight="1" spans="1:4">
      <c r="A22" s="167"/>
      <c r="B22" s="78"/>
      <c r="C22" s="31" t="s">
        <v>33</v>
      </c>
      <c r="D22" s="78"/>
    </row>
    <row r="23" ht="17.25" customHeight="1" spans="1:4">
      <c r="A23" s="167"/>
      <c r="B23" s="78"/>
      <c r="C23" s="31" t="s">
        <v>34</v>
      </c>
      <c r="D23" s="78"/>
    </row>
    <row r="24" ht="17.25" customHeight="1" spans="1:4">
      <c r="A24" s="167"/>
      <c r="B24" s="78"/>
      <c r="C24" s="31" t="s">
        <v>35</v>
      </c>
      <c r="D24" s="78">
        <v>317783.88</v>
      </c>
    </row>
    <row r="25" ht="17.25" customHeight="1" spans="1:4">
      <c r="A25" s="167"/>
      <c r="B25" s="78"/>
      <c r="C25" s="31" t="s">
        <v>36</v>
      </c>
      <c r="D25" s="78"/>
    </row>
    <row r="26" ht="17.25" customHeight="1" spans="1:4">
      <c r="A26" s="167"/>
      <c r="B26" s="78"/>
      <c r="C26" s="146" t="s">
        <v>37</v>
      </c>
      <c r="D26" s="78"/>
    </row>
    <row r="27" ht="17.25" customHeight="1" spans="1:4">
      <c r="A27" s="167"/>
      <c r="B27" s="78"/>
      <c r="C27" s="31" t="s">
        <v>38</v>
      </c>
      <c r="D27" s="78"/>
    </row>
    <row r="28" ht="16.5" customHeight="1" spans="1:4">
      <c r="A28" s="167"/>
      <c r="B28" s="78"/>
      <c r="C28" s="31" t="s">
        <v>39</v>
      </c>
      <c r="D28" s="78"/>
    </row>
    <row r="29" ht="16.5" customHeight="1" spans="1:4">
      <c r="A29" s="167"/>
      <c r="B29" s="78"/>
      <c r="C29" s="146" t="s">
        <v>40</v>
      </c>
      <c r="D29" s="78"/>
    </row>
    <row r="30" ht="17.25" customHeight="1" spans="1:4">
      <c r="A30" s="167"/>
      <c r="B30" s="78"/>
      <c r="C30" s="146" t="s">
        <v>41</v>
      </c>
      <c r="D30" s="78"/>
    </row>
    <row r="31" ht="17.25" customHeight="1" spans="1:4">
      <c r="A31" s="167"/>
      <c r="B31" s="78"/>
      <c r="C31" s="31" t="s">
        <v>42</v>
      </c>
      <c r="D31" s="78"/>
    </row>
    <row r="32" ht="16.5" customHeight="1" spans="1:4">
      <c r="A32" s="167" t="s">
        <v>43</v>
      </c>
      <c r="B32" s="78">
        <v>6378808.47</v>
      </c>
      <c r="C32" s="167" t="s">
        <v>44</v>
      </c>
      <c r="D32" s="78">
        <v>6378808.47</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8" t="s">
        <v>50</v>
      </c>
      <c r="B36" s="78">
        <v>6378808.47</v>
      </c>
      <c r="C36" s="168" t="s">
        <v>51</v>
      </c>
      <c r="D36" s="78">
        <v>6378808.47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7" sqref="A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420</v>
      </c>
    </row>
    <row r="2" ht="42" customHeight="1" spans="1:6">
      <c r="A2" s="123" t="str">
        <f>"2026"&amp;"年部门政府性基金预算支出预算表"</f>
        <v>2026年部门政府性基金预算支出预算表</v>
      </c>
      <c r="B2" s="123" t="s">
        <v>421</v>
      </c>
      <c r="C2" s="124"/>
      <c r="D2" s="125"/>
      <c r="E2" s="125"/>
      <c r="F2" s="125"/>
    </row>
    <row r="3" ht="13.5" customHeight="1" spans="1:6">
      <c r="A3" s="4" t="str">
        <f>"单位名称："&amp;"嵩明县文化和旅游局机关"</f>
        <v>单位名称：嵩明县文化和旅游局机关</v>
      </c>
      <c r="B3" s="4" t="s">
        <v>422</v>
      </c>
      <c r="C3" s="120"/>
      <c r="D3" s="122"/>
      <c r="E3" s="122"/>
      <c r="F3" s="119" t="s">
        <v>1</v>
      </c>
    </row>
    <row r="4" ht="19.5" customHeight="1" spans="1:6">
      <c r="A4" s="126" t="s">
        <v>186</v>
      </c>
      <c r="B4" s="127" t="s">
        <v>72</v>
      </c>
      <c r="C4" s="126" t="s">
        <v>73</v>
      </c>
      <c r="D4" s="10" t="s">
        <v>423</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176</v>
      </c>
      <c r="B9" s="132" t="s">
        <v>176</v>
      </c>
      <c r="C9" s="133" t="s">
        <v>176</v>
      </c>
      <c r="D9" s="78"/>
      <c r="E9" s="78"/>
      <c r="F9" s="78"/>
    </row>
    <row r="10" customHeight="1" spans="1:1">
      <c r="A10" t="s">
        <v>424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14" sqref="A1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425</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"单位名称："&amp;"嵩明县文化和旅游局机关"</f>
        <v>单位名称：嵩明县文化和旅游局机关</v>
      </c>
      <c r="B3" s="82"/>
      <c r="C3" s="82"/>
      <c r="D3" s="6"/>
      <c r="E3" s="6"/>
      <c r="F3" s="6"/>
      <c r="G3" s="6"/>
      <c r="H3" s="6"/>
      <c r="I3" s="6"/>
      <c r="J3" s="6"/>
      <c r="K3" s="6"/>
      <c r="L3" s="6"/>
      <c r="R3" s="7"/>
      <c r="S3" s="119" t="s">
        <v>1</v>
      </c>
    </row>
    <row r="4" ht="15.75" customHeight="1" spans="1:19">
      <c r="A4" s="9" t="s">
        <v>185</v>
      </c>
      <c r="B4" s="83" t="s">
        <v>186</v>
      </c>
      <c r="C4" s="83" t="s">
        <v>426</v>
      </c>
      <c r="D4" s="84" t="s">
        <v>427</v>
      </c>
      <c r="E4" s="84" t="s">
        <v>428</v>
      </c>
      <c r="F4" s="84" t="s">
        <v>429</v>
      </c>
      <c r="G4" s="84" t="s">
        <v>430</v>
      </c>
      <c r="H4" s="84" t="s">
        <v>431</v>
      </c>
      <c r="I4" s="97" t="s">
        <v>193</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432</v>
      </c>
      <c r="L5" s="86" t="s">
        <v>433</v>
      </c>
      <c r="M5" s="99" t="s">
        <v>434</v>
      </c>
      <c r="N5" s="100" t="s">
        <v>435</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228</v>
      </c>
      <c r="D8" s="91" t="s">
        <v>436</v>
      </c>
      <c r="E8" s="91" t="s">
        <v>436</v>
      </c>
      <c r="F8" s="91" t="s">
        <v>437</v>
      </c>
      <c r="G8" s="113">
        <v>2</v>
      </c>
      <c r="H8" s="78"/>
      <c r="I8" s="78">
        <v>11980</v>
      </c>
      <c r="J8" s="78">
        <v>11980</v>
      </c>
      <c r="K8" s="78"/>
      <c r="L8" s="78"/>
      <c r="M8" s="78"/>
      <c r="N8" s="78"/>
      <c r="O8" s="78"/>
      <c r="P8" s="109"/>
      <c r="Q8" s="109"/>
      <c r="R8" s="78"/>
      <c r="S8" s="78"/>
    </row>
    <row r="9" ht="21" customHeight="1" spans="1:19">
      <c r="A9" s="89" t="s">
        <v>70</v>
      </c>
      <c r="B9" s="90" t="s">
        <v>70</v>
      </c>
      <c r="C9" s="90" t="s">
        <v>228</v>
      </c>
      <c r="D9" s="91" t="s">
        <v>438</v>
      </c>
      <c r="E9" s="91" t="s">
        <v>438</v>
      </c>
      <c r="F9" s="91" t="s">
        <v>439</v>
      </c>
      <c r="G9" s="113">
        <v>54</v>
      </c>
      <c r="H9" s="78"/>
      <c r="I9" s="78">
        <v>7614.54</v>
      </c>
      <c r="J9" s="78">
        <v>7614.54</v>
      </c>
      <c r="K9" s="78"/>
      <c r="L9" s="78"/>
      <c r="M9" s="78"/>
      <c r="N9" s="78"/>
      <c r="O9" s="78"/>
      <c r="P9" s="109"/>
      <c r="Q9" s="109"/>
      <c r="R9" s="78"/>
      <c r="S9" s="78"/>
    </row>
    <row r="10" ht="21" customHeight="1" spans="1:19">
      <c r="A10" s="89" t="s">
        <v>70</v>
      </c>
      <c r="B10" s="90" t="s">
        <v>70</v>
      </c>
      <c r="C10" s="90" t="s">
        <v>228</v>
      </c>
      <c r="D10" s="91" t="s">
        <v>438</v>
      </c>
      <c r="E10" s="91" t="s">
        <v>438</v>
      </c>
      <c r="F10" s="91" t="s">
        <v>439</v>
      </c>
      <c r="G10" s="113">
        <v>25</v>
      </c>
      <c r="H10" s="78"/>
      <c r="I10" s="78">
        <v>4000</v>
      </c>
      <c r="J10" s="78">
        <v>4000</v>
      </c>
      <c r="K10" s="78"/>
      <c r="L10" s="78"/>
      <c r="M10" s="78"/>
      <c r="N10" s="78"/>
      <c r="O10" s="78"/>
      <c r="P10" s="109"/>
      <c r="Q10" s="109"/>
      <c r="R10" s="78"/>
      <c r="S10" s="78"/>
    </row>
    <row r="11" ht="21" customHeight="1" spans="1:19">
      <c r="A11" s="92" t="s">
        <v>176</v>
      </c>
      <c r="B11" s="93"/>
      <c r="C11" s="93"/>
      <c r="D11" s="94"/>
      <c r="E11" s="94"/>
      <c r="F11" s="94"/>
      <c r="G11" s="114"/>
      <c r="H11" s="78"/>
      <c r="I11" s="78">
        <v>23594.54</v>
      </c>
      <c r="J11" s="78">
        <v>23594.54</v>
      </c>
      <c r="K11" s="78"/>
      <c r="L11" s="78"/>
      <c r="M11" s="78"/>
      <c r="N11" s="78"/>
      <c r="O11" s="78"/>
      <c r="P11" s="109"/>
      <c r="Q11" s="109"/>
      <c r="R11" s="78"/>
      <c r="S11" s="78"/>
    </row>
    <row r="12" ht="21" customHeight="1" spans="1:19">
      <c r="A12" s="115" t="s">
        <v>440</v>
      </c>
      <c r="B12" s="116"/>
      <c r="C12" s="116"/>
      <c r="D12" s="115"/>
      <c r="E12" s="115"/>
      <c r="F12" s="115"/>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1" sqref="A1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441</v>
      </c>
    </row>
    <row r="2" ht="41.25" customHeight="1" spans="1:20">
      <c r="A2" s="72" t="str">
        <f>"2026"&amp;"年部门政府购买服务预算表"</f>
        <v>2026年部门政府购买服务预算表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"单位名称："&amp;"嵩明县文化和旅游局机关"</f>
        <v>单位名称：嵩明县文化和旅游局机关</v>
      </c>
      <c r="B3" s="82"/>
      <c r="C3" s="82"/>
      <c r="D3" s="82"/>
      <c r="E3" s="82"/>
      <c r="F3" s="82"/>
      <c r="G3" s="82"/>
      <c r="H3" s="74"/>
      <c r="I3" s="74"/>
      <c r="J3" s="74"/>
      <c r="K3" s="74"/>
      <c r="L3" s="74"/>
      <c r="M3" s="74"/>
      <c r="N3" s="95"/>
      <c r="O3" s="79"/>
      <c r="P3" s="79"/>
      <c r="Q3" s="80"/>
      <c r="R3" s="79"/>
      <c r="S3" s="104"/>
      <c r="T3" s="103" t="s">
        <v>1</v>
      </c>
    </row>
    <row r="4" ht="24" customHeight="1" spans="1:20">
      <c r="A4" s="9" t="s">
        <v>185</v>
      </c>
      <c r="B4" s="83" t="s">
        <v>186</v>
      </c>
      <c r="C4" s="83" t="s">
        <v>426</v>
      </c>
      <c r="D4" s="83" t="s">
        <v>442</v>
      </c>
      <c r="E4" s="83" t="s">
        <v>443</v>
      </c>
      <c r="F4" s="83" t="s">
        <v>444</v>
      </c>
      <c r="G4" s="83" t="s">
        <v>445</v>
      </c>
      <c r="H4" s="84" t="s">
        <v>446</v>
      </c>
      <c r="I4" s="84" t="s">
        <v>447</v>
      </c>
      <c r="J4" s="97" t="s">
        <v>193</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432</v>
      </c>
      <c r="M5" s="86" t="s">
        <v>433</v>
      </c>
      <c r="N5" s="99" t="s">
        <v>434</v>
      </c>
      <c r="O5" s="100" t="s">
        <v>435</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282</v>
      </c>
      <c r="D8" s="90" t="s">
        <v>448</v>
      </c>
      <c r="E8" s="90" t="s">
        <v>449</v>
      </c>
      <c r="F8" s="90" t="s">
        <v>76</v>
      </c>
      <c r="G8" s="90" t="s">
        <v>450</v>
      </c>
      <c r="H8" s="91" t="s">
        <v>98</v>
      </c>
      <c r="I8" s="91" t="s">
        <v>448</v>
      </c>
      <c r="J8" s="78">
        <v>50000</v>
      </c>
      <c r="K8" s="78">
        <v>50000</v>
      </c>
      <c r="L8" s="78"/>
      <c r="M8" s="78"/>
      <c r="N8" s="78"/>
      <c r="O8" s="78"/>
      <c r="P8" s="78"/>
      <c r="Q8" s="109"/>
      <c r="R8" s="109"/>
      <c r="S8" s="78"/>
      <c r="T8" s="78"/>
    </row>
    <row r="9" ht="21" customHeight="1" spans="1:20">
      <c r="A9" s="89" t="s">
        <v>70</v>
      </c>
      <c r="B9" s="90" t="s">
        <v>70</v>
      </c>
      <c r="C9" s="90" t="s">
        <v>284</v>
      </c>
      <c r="D9" s="90" t="s">
        <v>451</v>
      </c>
      <c r="E9" s="90" t="s">
        <v>452</v>
      </c>
      <c r="F9" s="90" t="s">
        <v>76</v>
      </c>
      <c r="G9" s="90" t="s">
        <v>453</v>
      </c>
      <c r="H9" s="91" t="s">
        <v>98</v>
      </c>
      <c r="I9" s="91" t="s">
        <v>451</v>
      </c>
      <c r="J9" s="78">
        <v>20000</v>
      </c>
      <c r="K9" s="78">
        <v>20000</v>
      </c>
      <c r="L9" s="78"/>
      <c r="M9" s="78"/>
      <c r="N9" s="78"/>
      <c r="O9" s="78"/>
      <c r="P9" s="78"/>
      <c r="Q9" s="109"/>
      <c r="R9" s="109"/>
      <c r="S9" s="78"/>
      <c r="T9" s="78"/>
    </row>
    <row r="10" ht="21" customHeight="1" spans="1:20">
      <c r="A10" s="92" t="s">
        <v>176</v>
      </c>
      <c r="B10" s="93"/>
      <c r="C10" s="93"/>
      <c r="D10" s="93"/>
      <c r="E10" s="93"/>
      <c r="F10" s="93"/>
      <c r="G10" s="93"/>
      <c r="H10" s="94"/>
      <c r="I10" s="102"/>
      <c r="J10" s="78">
        <v>70000</v>
      </c>
      <c r="K10" s="78">
        <v>70000</v>
      </c>
      <c r="L10" s="78"/>
      <c r="M10" s="78"/>
      <c r="N10" s="78"/>
      <c r="O10" s="78"/>
      <c r="P10" s="78"/>
      <c r="Q10" s="109"/>
      <c r="R10" s="109"/>
      <c r="S10" s="78"/>
      <c r="T10" s="78"/>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15" sqref="A15"/>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454</v>
      </c>
    </row>
    <row r="2" ht="41.25" customHeight="1" spans="1:5">
      <c r="A2" s="72" t="str">
        <f>"2026"&amp;"年对下转移支付预算表"</f>
        <v>2026年对下转移支付预算表</v>
      </c>
      <c r="B2" s="3"/>
      <c r="C2" s="3"/>
      <c r="D2" s="3"/>
      <c r="E2" s="66"/>
    </row>
    <row r="3" ht="18" customHeight="1" spans="1:5">
      <c r="A3" s="73" t="str">
        <f>"单位名称："&amp;"嵩明县文化和旅游局机关"</f>
        <v>单位名称：嵩明县文化和旅游局机关</v>
      </c>
      <c r="B3" s="74"/>
      <c r="C3" s="74"/>
      <c r="D3" s="75"/>
      <c r="E3" s="7" t="s">
        <v>1</v>
      </c>
    </row>
    <row r="4" ht="19.5" customHeight="1" spans="1:5">
      <c r="A4" s="27" t="s">
        <v>455</v>
      </c>
      <c r="B4" s="10" t="s">
        <v>193</v>
      </c>
      <c r="C4" s="11"/>
      <c r="D4" s="11"/>
      <c r="E4" s="68" t="s">
        <v>456</v>
      </c>
    </row>
    <row r="5" ht="40.5" customHeight="1" spans="1:5">
      <c r="A5" s="18"/>
      <c r="B5" s="28" t="s">
        <v>55</v>
      </c>
      <c r="C5" s="9" t="s">
        <v>58</v>
      </c>
      <c r="D5" s="76" t="s">
        <v>432</v>
      </c>
      <c r="E5" s="36" t="s">
        <v>457</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t="s">
        <v>424</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C19" sqref="C19"/>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458</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"单位名称："&amp;"嵩明县文化和旅游局机关"</f>
        <v>单位名称：嵩明县文化和旅游局机关</v>
      </c>
    </row>
    <row r="4" ht="44.25" customHeight="1" spans="1:10">
      <c r="A4" s="67" t="s">
        <v>455</v>
      </c>
      <c r="B4" s="67" t="s">
        <v>294</v>
      </c>
      <c r="C4" s="67" t="s">
        <v>295</v>
      </c>
      <c r="D4" s="67" t="s">
        <v>296</v>
      </c>
      <c r="E4" s="67" t="s">
        <v>297</v>
      </c>
      <c r="F4" s="68" t="s">
        <v>298</v>
      </c>
      <c r="G4" s="67" t="s">
        <v>299</v>
      </c>
      <c r="H4" s="68" t="s">
        <v>300</v>
      </c>
      <c r="I4" s="68" t="s">
        <v>301</v>
      </c>
      <c r="J4" s="67" t="s">
        <v>302</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customHeight="1" spans="1:1">
      <c r="A8" t="s">
        <v>424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opLeftCell="A2" workbookViewId="0">
      <selection activeCell="C22" sqref="C22"/>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459</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"单位名称："&amp;"嵩明县文化和旅游局机关"</f>
        <v>单位名称：嵩明县文化和旅游局机关</v>
      </c>
      <c r="B3" s="45"/>
      <c r="C3" s="45"/>
      <c r="D3" s="46"/>
      <c r="F3" s="43"/>
      <c r="G3" s="42"/>
      <c r="H3" s="42"/>
      <c r="I3" s="64" t="s">
        <v>1</v>
      </c>
    </row>
    <row r="4" ht="28.5" customHeight="1" spans="1:9">
      <c r="A4" s="47" t="s">
        <v>185</v>
      </c>
      <c r="B4" s="48" t="s">
        <v>186</v>
      </c>
      <c r="C4" s="49" t="s">
        <v>460</v>
      </c>
      <c r="D4" s="47" t="s">
        <v>461</v>
      </c>
      <c r="E4" s="47" t="s">
        <v>462</v>
      </c>
      <c r="F4" s="47" t="s">
        <v>463</v>
      </c>
      <c r="G4" s="48" t="s">
        <v>464</v>
      </c>
      <c r="H4" s="36"/>
      <c r="I4" s="47"/>
    </row>
    <row r="5" ht="21" customHeight="1" spans="1:9">
      <c r="A5" s="49"/>
      <c r="B5" s="50"/>
      <c r="C5" s="50"/>
      <c r="D5" s="51"/>
      <c r="E5" s="50"/>
      <c r="F5" s="50"/>
      <c r="G5" s="48" t="s">
        <v>430</v>
      </c>
      <c r="H5" s="48" t="s">
        <v>465</v>
      </c>
      <c r="I5" s="48" t="s">
        <v>466</v>
      </c>
    </row>
    <row r="6" ht="17.25" customHeight="1" spans="1:9">
      <c r="A6" s="52" t="s">
        <v>82</v>
      </c>
      <c r="B6" s="53" t="s">
        <v>83</v>
      </c>
      <c r="C6" s="52" t="s">
        <v>84</v>
      </c>
      <c r="D6" s="54" t="s">
        <v>85</v>
      </c>
      <c r="E6" s="52" t="s">
        <v>86</v>
      </c>
      <c r="F6" s="53" t="s">
        <v>87</v>
      </c>
      <c r="G6" s="55" t="s">
        <v>88</v>
      </c>
      <c r="H6" s="54" t="s">
        <v>89</v>
      </c>
      <c r="I6" s="54">
        <v>9</v>
      </c>
    </row>
    <row r="7" ht="19.5" customHeight="1" spans="1:9">
      <c r="A7" s="56" t="s">
        <v>70</v>
      </c>
      <c r="B7" s="31" t="s">
        <v>70</v>
      </c>
      <c r="C7" s="31" t="s">
        <v>467</v>
      </c>
      <c r="D7" s="29" t="s">
        <v>468</v>
      </c>
      <c r="E7" s="20" t="s">
        <v>469</v>
      </c>
      <c r="F7" s="55" t="s">
        <v>470</v>
      </c>
      <c r="G7" s="57">
        <v>2</v>
      </c>
      <c r="H7" s="58">
        <v>5990</v>
      </c>
      <c r="I7" s="58">
        <v>11980</v>
      </c>
    </row>
    <row r="8" ht="19.5" customHeight="1" spans="1:9">
      <c r="A8" s="59" t="s">
        <v>55</v>
      </c>
      <c r="B8" s="60"/>
      <c r="C8" s="60"/>
      <c r="D8" s="61"/>
      <c r="E8" s="62"/>
      <c r="F8" s="62"/>
      <c r="G8" s="57">
        <v>2</v>
      </c>
      <c r="H8" s="58">
        <v>5990</v>
      </c>
      <c r="I8" s="58">
        <v>11980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7" sqref="D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471</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"单位名称："&amp;"嵩明县文化和旅游局机关"</f>
        <v>单位名称：嵩明县文化和旅游局机关</v>
      </c>
      <c r="B3" s="5"/>
      <c r="C3" s="5"/>
      <c r="D3" s="5"/>
      <c r="E3" s="5"/>
      <c r="F3" s="5"/>
      <c r="G3" s="5"/>
      <c r="H3" s="6"/>
      <c r="I3" s="6"/>
      <c r="J3" s="6"/>
      <c r="K3" s="7" t="s">
        <v>1</v>
      </c>
    </row>
    <row r="4" ht="21.75" customHeight="1" spans="1:11">
      <c r="A4" s="8" t="s">
        <v>261</v>
      </c>
      <c r="B4" s="8" t="s">
        <v>188</v>
      </c>
      <c r="C4" s="8" t="s">
        <v>262</v>
      </c>
      <c r="D4" s="9" t="s">
        <v>189</v>
      </c>
      <c r="E4" s="9" t="s">
        <v>190</v>
      </c>
      <c r="F4" s="9" t="s">
        <v>263</v>
      </c>
      <c r="G4" s="9" t="s">
        <v>264</v>
      </c>
      <c r="H4" s="27" t="s">
        <v>55</v>
      </c>
      <c r="I4" s="10" t="s">
        <v>472</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2">
      <c r="A11" s="35" t="s">
        <v>424</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topLeftCell="A8" workbookViewId="0">
      <selection activeCell="D26" sqref="D26"/>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473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"单位名称："&amp;"嵩明县文化和旅游局机关"</f>
        <v>单位名称：嵩明县文化和旅游局机关</v>
      </c>
      <c r="B3" s="5"/>
      <c r="C3" s="5"/>
      <c r="D3" s="5"/>
      <c r="E3" s="6"/>
      <c r="F3" s="6"/>
      <c r="G3" s="7" t="s">
        <v>1</v>
      </c>
    </row>
    <row r="4" ht="21.75" customHeight="1" spans="1:7">
      <c r="A4" s="8" t="s">
        <v>262</v>
      </c>
      <c r="B4" s="8" t="s">
        <v>261</v>
      </c>
      <c r="C4" s="8" t="s">
        <v>188</v>
      </c>
      <c r="D4" s="9" t="s">
        <v>474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1950910</v>
      </c>
      <c r="F8" s="22"/>
      <c r="G8" s="22"/>
    </row>
    <row r="9" ht="18.75" customHeight="1" spans="1:7">
      <c r="A9" s="20"/>
      <c r="B9" s="20" t="s">
        <v>475</v>
      </c>
      <c r="C9" s="20" t="s">
        <v>269</v>
      </c>
      <c r="D9" s="20" t="s">
        <v>476</v>
      </c>
      <c r="E9" s="22">
        <v>7410</v>
      </c>
      <c r="F9" s="22"/>
      <c r="G9" s="22"/>
    </row>
    <row r="10" ht="18.75" customHeight="1" spans="1:7">
      <c r="A10" s="23"/>
      <c r="B10" s="20" t="s">
        <v>477</v>
      </c>
      <c r="C10" s="20" t="s">
        <v>272</v>
      </c>
      <c r="D10" s="20" t="s">
        <v>476</v>
      </c>
      <c r="E10" s="22">
        <v>5000</v>
      </c>
      <c r="F10" s="22"/>
      <c r="G10" s="22"/>
    </row>
    <row r="11" ht="30" customHeight="1" spans="1:7">
      <c r="A11" s="23"/>
      <c r="B11" s="20" t="s">
        <v>478</v>
      </c>
      <c r="C11" s="20" t="s">
        <v>275</v>
      </c>
      <c r="D11" s="20" t="s">
        <v>476</v>
      </c>
      <c r="E11" s="22">
        <v>192400</v>
      </c>
      <c r="F11" s="22"/>
      <c r="G11" s="22"/>
    </row>
    <row r="12" ht="28" customHeight="1" spans="1:7">
      <c r="A12" s="23"/>
      <c r="B12" s="20" t="s">
        <v>478</v>
      </c>
      <c r="C12" s="20" t="s">
        <v>277</v>
      </c>
      <c r="D12" s="20" t="s">
        <v>476</v>
      </c>
      <c r="E12" s="22">
        <v>16000</v>
      </c>
      <c r="F12" s="22"/>
      <c r="G12" s="22"/>
    </row>
    <row r="13" ht="18.75" customHeight="1" spans="1:7">
      <c r="A13" s="23"/>
      <c r="B13" s="20" t="s">
        <v>479</v>
      </c>
      <c r="C13" s="20" t="s">
        <v>282</v>
      </c>
      <c r="D13" s="20" t="s">
        <v>476</v>
      </c>
      <c r="E13" s="22">
        <v>105000</v>
      </c>
      <c r="F13" s="22"/>
      <c r="G13" s="22"/>
    </row>
    <row r="14" ht="18.75" customHeight="1" spans="1:7">
      <c r="A14" s="23"/>
      <c r="B14" s="20" t="s">
        <v>479</v>
      </c>
      <c r="C14" s="20" t="s">
        <v>284</v>
      </c>
      <c r="D14" s="20" t="s">
        <v>476</v>
      </c>
      <c r="E14" s="22">
        <v>110000</v>
      </c>
      <c r="F14" s="22"/>
      <c r="G14" s="22"/>
    </row>
    <row r="15" ht="29" customHeight="1" spans="1:7">
      <c r="A15" s="23"/>
      <c r="B15" s="20" t="s">
        <v>479</v>
      </c>
      <c r="C15" s="20" t="s">
        <v>286</v>
      </c>
      <c r="D15" s="20" t="s">
        <v>476</v>
      </c>
      <c r="E15" s="22">
        <v>1421100</v>
      </c>
      <c r="F15" s="22"/>
      <c r="G15" s="22"/>
    </row>
    <row r="16" ht="32" customHeight="1" spans="1:7">
      <c r="A16" s="23"/>
      <c r="B16" s="20" t="s">
        <v>479</v>
      </c>
      <c r="C16" s="20" t="s">
        <v>288</v>
      </c>
      <c r="D16" s="20" t="s">
        <v>476</v>
      </c>
      <c r="E16" s="22">
        <v>50000</v>
      </c>
      <c r="F16" s="22"/>
      <c r="G16" s="22"/>
    </row>
    <row r="17" ht="24" customHeight="1" spans="1:7">
      <c r="A17" s="23"/>
      <c r="B17" s="20" t="s">
        <v>479</v>
      </c>
      <c r="C17" s="20" t="s">
        <v>290</v>
      </c>
      <c r="D17" s="20" t="s">
        <v>476</v>
      </c>
      <c r="E17" s="22">
        <v>20000</v>
      </c>
      <c r="F17" s="22"/>
      <c r="G17" s="22"/>
    </row>
    <row r="18" ht="18.75" customHeight="1" spans="1:7">
      <c r="A18" s="23"/>
      <c r="B18" s="20" t="s">
        <v>479</v>
      </c>
      <c r="C18" s="20" t="s">
        <v>292</v>
      </c>
      <c r="D18" s="20" t="s">
        <v>476</v>
      </c>
      <c r="E18" s="22">
        <v>24000</v>
      </c>
      <c r="F18" s="22"/>
      <c r="G18" s="22"/>
    </row>
    <row r="19" ht="18.75" customHeight="1" spans="1:7">
      <c r="A19" s="24" t="s">
        <v>55</v>
      </c>
      <c r="B19" s="25" t="s">
        <v>480</v>
      </c>
      <c r="C19" s="25"/>
      <c r="D19" s="26"/>
      <c r="E19" s="22">
        <v>1950910</v>
      </c>
      <c r="F19" s="22"/>
      <c r="G19" s="22"/>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D20" sqref="D20"/>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"2026"&amp;"年部门收入预算表"</f>
        <v>2026年部门收入预算表</v>
      </c>
    </row>
    <row r="3" ht="17.25" customHeight="1" spans="1:19">
      <c r="A3" s="44" t="str">
        <f>"单位名称："&amp;"嵩明县文化和旅游局机关"</f>
        <v>单位名称：嵩明县文化和旅游局机关</v>
      </c>
      <c r="S3" s="46" t="s">
        <v>1</v>
      </c>
    </row>
    <row r="4" ht="21.75" customHeight="1" spans="1:19">
      <c r="A4" s="184" t="s">
        <v>53</v>
      </c>
      <c r="B4" s="185" t="s">
        <v>54</v>
      </c>
      <c r="C4" s="185" t="s">
        <v>55</v>
      </c>
      <c r="D4" s="186" t="s">
        <v>56</v>
      </c>
      <c r="E4" s="186"/>
      <c r="F4" s="186"/>
      <c r="G4" s="186"/>
      <c r="H4" s="186"/>
      <c r="I4" s="132"/>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2"/>
      <c r="C6" s="114"/>
      <c r="D6" s="114"/>
      <c r="E6" s="114"/>
      <c r="F6" s="114"/>
      <c r="G6" s="114"/>
      <c r="H6" s="114"/>
      <c r="I6" s="70" t="s">
        <v>57</v>
      </c>
      <c r="J6" s="195" t="s">
        <v>64</v>
      </c>
      <c r="K6" s="195" t="s">
        <v>65</v>
      </c>
      <c r="L6" s="195" t="s">
        <v>66</v>
      </c>
      <c r="M6" s="195" t="s">
        <v>67</v>
      </c>
      <c r="N6" s="195" t="s">
        <v>68</v>
      </c>
      <c r="O6" s="196"/>
      <c r="P6" s="196"/>
      <c r="Q6" s="196"/>
      <c r="R6" s="196"/>
      <c r="S6" s="114"/>
    </row>
    <row r="7" ht="15" customHeight="1" spans="1:19">
      <c r="A7" s="190">
        <v>1</v>
      </c>
      <c r="B7" s="190">
        <v>2</v>
      </c>
      <c r="C7" s="190">
        <v>3</v>
      </c>
      <c r="D7" s="190">
        <v>4</v>
      </c>
      <c r="E7" s="190">
        <v>5</v>
      </c>
      <c r="F7" s="190">
        <v>6</v>
      </c>
      <c r="G7" s="190">
        <v>7</v>
      </c>
      <c r="H7" s="190">
        <v>8</v>
      </c>
      <c r="I7" s="70">
        <v>9</v>
      </c>
      <c r="J7" s="190">
        <v>10</v>
      </c>
      <c r="K7" s="190">
        <v>11</v>
      </c>
      <c r="L7" s="190">
        <v>12</v>
      </c>
      <c r="M7" s="190">
        <v>13</v>
      </c>
      <c r="N7" s="190">
        <v>14</v>
      </c>
      <c r="O7" s="190">
        <v>15</v>
      </c>
      <c r="P7" s="190">
        <v>16</v>
      </c>
      <c r="Q7" s="190">
        <v>17</v>
      </c>
      <c r="R7" s="190">
        <v>18</v>
      </c>
      <c r="S7" s="190">
        <v>19</v>
      </c>
    </row>
    <row r="8" ht="18" customHeight="1" spans="1:19">
      <c r="A8" s="20" t="s">
        <v>69</v>
      </c>
      <c r="B8" s="20" t="s">
        <v>70</v>
      </c>
      <c r="C8" s="109">
        <v>6378808.47</v>
      </c>
      <c r="D8" s="78">
        <v>6378808.47</v>
      </c>
      <c r="E8" s="78">
        <v>6078808.47</v>
      </c>
      <c r="F8" s="78"/>
      <c r="G8" s="78"/>
      <c r="H8" s="78"/>
      <c r="I8" s="78">
        <v>300000</v>
      </c>
      <c r="J8" s="78"/>
      <c r="K8" s="78"/>
      <c r="L8" s="78">
        <v>300000</v>
      </c>
      <c r="M8" s="78"/>
      <c r="N8" s="78"/>
      <c r="O8" s="78"/>
      <c r="P8" s="78"/>
      <c r="Q8" s="78"/>
      <c r="R8" s="78"/>
      <c r="S8" s="78"/>
    </row>
    <row r="9" ht="18" customHeight="1" spans="1:19">
      <c r="A9" s="49" t="s">
        <v>55</v>
      </c>
      <c r="B9" s="191"/>
      <c r="C9" s="78">
        <v>6378808.47</v>
      </c>
      <c r="D9" s="78">
        <v>6378808.47</v>
      </c>
      <c r="E9" s="78">
        <v>6078808.47</v>
      </c>
      <c r="F9" s="78"/>
      <c r="G9" s="78"/>
      <c r="H9" s="78"/>
      <c r="I9" s="78">
        <v>300000</v>
      </c>
      <c r="J9" s="78"/>
      <c r="K9" s="78"/>
      <c r="L9" s="78">
        <v>300000</v>
      </c>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GridLines="0" showZeros="0" workbookViewId="0">
      <selection activeCell="B11" sqref="B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"单位名称："&amp;"嵩明县文化和旅游局机关"</f>
        <v>单位名称：嵩明县文化和旅游局机关</v>
      </c>
      <c r="O3" s="46"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4930381</v>
      </c>
      <c r="D7" s="78">
        <v>4630381</v>
      </c>
      <c r="E7" s="78">
        <v>2686881</v>
      </c>
      <c r="F7" s="78">
        <v>1943500</v>
      </c>
      <c r="G7" s="78"/>
      <c r="H7" s="78"/>
      <c r="I7" s="78"/>
      <c r="J7" s="78">
        <v>300000</v>
      </c>
      <c r="K7" s="78"/>
      <c r="L7" s="78"/>
      <c r="M7" s="78">
        <v>300000</v>
      </c>
      <c r="N7" s="78"/>
      <c r="O7" s="78"/>
    </row>
    <row r="8" ht="21" customHeight="1" spans="1:15">
      <c r="A8" s="178" t="s">
        <v>99</v>
      </c>
      <c r="B8" s="178" t="s">
        <v>100</v>
      </c>
      <c r="C8" s="78">
        <v>4930381</v>
      </c>
      <c r="D8" s="78">
        <v>4630381</v>
      </c>
      <c r="E8" s="78">
        <v>2686881</v>
      </c>
      <c r="F8" s="78">
        <v>1943500</v>
      </c>
      <c r="G8" s="78"/>
      <c r="H8" s="78"/>
      <c r="I8" s="78"/>
      <c r="J8" s="78">
        <v>300000</v>
      </c>
      <c r="K8" s="78"/>
      <c r="L8" s="78"/>
      <c r="M8" s="78">
        <v>300000</v>
      </c>
      <c r="N8" s="78"/>
      <c r="O8" s="78"/>
    </row>
    <row r="9" ht="21" customHeight="1" spans="1:15">
      <c r="A9" s="179" t="s">
        <v>101</v>
      </c>
      <c r="B9" s="179" t="s">
        <v>102</v>
      </c>
      <c r="C9" s="78">
        <v>3266881</v>
      </c>
      <c r="D9" s="78">
        <v>2966881</v>
      </c>
      <c r="E9" s="78">
        <v>2686881</v>
      </c>
      <c r="F9" s="78">
        <v>280000</v>
      </c>
      <c r="G9" s="78"/>
      <c r="H9" s="78"/>
      <c r="I9" s="78"/>
      <c r="J9" s="78">
        <v>300000</v>
      </c>
      <c r="K9" s="78"/>
      <c r="L9" s="78"/>
      <c r="M9" s="78">
        <v>300000</v>
      </c>
      <c r="N9" s="78"/>
      <c r="O9" s="78"/>
    </row>
    <row r="10" ht="21" customHeight="1" spans="1:15">
      <c r="A10" s="179" t="s">
        <v>103</v>
      </c>
      <c r="B10" s="179" t="s">
        <v>104</v>
      </c>
      <c r="C10" s="78">
        <v>1663500</v>
      </c>
      <c r="D10" s="78">
        <v>1663500</v>
      </c>
      <c r="E10" s="78"/>
      <c r="F10" s="78">
        <v>1663500</v>
      </c>
      <c r="G10" s="78"/>
      <c r="H10" s="78"/>
      <c r="I10" s="78"/>
      <c r="J10" s="78"/>
      <c r="K10" s="78"/>
      <c r="L10" s="78"/>
      <c r="M10" s="78"/>
      <c r="N10" s="78"/>
      <c r="O10" s="78"/>
    </row>
    <row r="11" ht="21" customHeight="1" spans="1:15">
      <c r="A11" s="56" t="s">
        <v>105</v>
      </c>
      <c r="B11" s="56" t="s">
        <v>106</v>
      </c>
      <c r="C11" s="78">
        <v>752123.21</v>
      </c>
      <c r="D11" s="78">
        <v>752123.21</v>
      </c>
      <c r="E11" s="78">
        <v>744713.21</v>
      </c>
      <c r="F11" s="78">
        <v>7410</v>
      </c>
      <c r="G11" s="78"/>
      <c r="H11" s="78"/>
      <c r="I11" s="78"/>
      <c r="J11" s="78"/>
      <c r="K11" s="78"/>
      <c r="L11" s="78"/>
      <c r="M11" s="78"/>
      <c r="N11" s="78"/>
      <c r="O11" s="78"/>
    </row>
    <row r="12" ht="21" customHeight="1" spans="1:15">
      <c r="A12" s="178" t="s">
        <v>107</v>
      </c>
      <c r="B12" s="178" t="s">
        <v>108</v>
      </c>
      <c r="C12" s="78">
        <v>739109</v>
      </c>
      <c r="D12" s="78">
        <v>739109</v>
      </c>
      <c r="E12" s="78">
        <v>739109</v>
      </c>
      <c r="F12" s="78"/>
      <c r="G12" s="78"/>
      <c r="H12" s="78"/>
      <c r="I12" s="78"/>
      <c r="J12" s="78"/>
      <c r="K12" s="78"/>
      <c r="L12" s="78"/>
      <c r="M12" s="78"/>
      <c r="N12" s="78"/>
      <c r="O12" s="78"/>
    </row>
    <row r="13" ht="21" customHeight="1" spans="1:15">
      <c r="A13" s="179" t="s">
        <v>109</v>
      </c>
      <c r="B13" s="179" t="s">
        <v>110</v>
      </c>
      <c r="C13" s="78">
        <v>385749</v>
      </c>
      <c r="D13" s="78">
        <v>385749</v>
      </c>
      <c r="E13" s="78">
        <v>385749</v>
      </c>
      <c r="F13" s="78"/>
      <c r="G13" s="78"/>
      <c r="H13" s="78"/>
      <c r="I13" s="78"/>
      <c r="J13" s="78"/>
      <c r="K13" s="78"/>
      <c r="L13" s="78"/>
      <c r="M13" s="78"/>
      <c r="N13" s="78"/>
      <c r="O13" s="78"/>
    </row>
    <row r="14" ht="21" customHeight="1" spans="1:15">
      <c r="A14" s="179" t="s">
        <v>111</v>
      </c>
      <c r="B14" s="179" t="s">
        <v>112</v>
      </c>
      <c r="C14" s="78">
        <v>353360</v>
      </c>
      <c r="D14" s="78">
        <v>353360</v>
      </c>
      <c r="E14" s="78">
        <v>353360</v>
      </c>
      <c r="F14" s="78"/>
      <c r="G14" s="78"/>
      <c r="H14" s="78"/>
      <c r="I14" s="78"/>
      <c r="J14" s="78"/>
      <c r="K14" s="78"/>
      <c r="L14" s="78"/>
      <c r="M14" s="78"/>
      <c r="N14" s="78"/>
      <c r="O14" s="78"/>
    </row>
    <row r="15" ht="21" customHeight="1" spans="1:15">
      <c r="A15" s="178" t="s">
        <v>113</v>
      </c>
      <c r="B15" s="178" t="s">
        <v>114</v>
      </c>
      <c r="C15" s="78">
        <v>7410</v>
      </c>
      <c r="D15" s="78">
        <v>7410</v>
      </c>
      <c r="E15" s="78"/>
      <c r="F15" s="78">
        <v>7410</v>
      </c>
      <c r="G15" s="78"/>
      <c r="H15" s="78"/>
      <c r="I15" s="78"/>
      <c r="J15" s="78"/>
      <c r="K15" s="78"/>
      <c r="L15" s="78"/>
      <c r="M15" s="78"/>
      <c r="N15" s="78"/>
      <c r="O15" s="78"/>
    </row>
    <row r="16" ht="21" customHeight="1" spans="1:15">
      <c r="A16" s="179" t="s">
        <v>115</v>
      </c>
      <c r="B16" s="179" t="s">
        <v>116</v>
      </c>
      <c r="C16" s="78">
        <v>7410</v>
      </c>
      <c r="D16" s="78">
        <v>7410</v>
      </c>
      <c r="E16" s="78"/>
      <c r="F16" s="78">
        <v>7410</v>
      </c>
      <c r="G16" s="78"/>
      <c r="H16" s="78"/>
      <c r="I16" s="78"/>
      <c r="J16" s="78"/>
      <c r="K16" s="78"/>
      <c r="L16" s="78"/>
      <c r="M16" s="78"/>
      <c r="N16" s="78"/>
      <c r="O16" s="78"/>
    </row>
    <row r="17" ht="21" customHeight="1" spans="1:15">
      <c r="A17" s="178" t="s">
        <v>117</v>
      </c>
      <c r="B17" s="178" t="s">
        <v>118</v>
      </c>
      <c r="C17" s="78">
        <v>5604.21</v>
      </c>
      <c r="D17" s="78">
        <v>5604.21</v>
      </c>
      <c r="E17" s="78">
        <v>5604.21</v>
      </c>
      <c r="F17" s="78"/>
      <c r="G17" s="78"/>
      <c r="H17" s="78"/>
      <c r="I17" s="78"/>
      <c r="J17" s="78"/>
      <c r="K17" s="78"/>
      <c r="L17" s="78"/>
      <c r="M17" s="78"/>
      <c r="N17" s="78"/>
      <c r="O17" s="78"/>
    </row>
    <row r="18" ht="21" customHeight="1" spans="1:15">
      <c r="A18" s="179" t="s">
        <v>119</v>
      </c>
      <c r="B18" s="179" t="s">
        <v>118</v>
      </c>
      <c r="C18" s="78">
        <v>5604.21</v>
      </c>
      <c r="D18" s="78">
        <v>5604.21</v>
      </c>
      <c r="E18" s="78">
        <v>5604.21</v>
      </c>
      <c r="F18" s="78"/>
      <c r="G18" s="78"/>
      <c r="H18" s="78"/>
      <c r="I18" s="78"/>
      <c r="J18" s="78"/>
      <c r="K18" s="78"/>
      <c r="L18" s="78"/>
      <c r="M18" s="78"/>
      <c r="N18" s="78"/>
      <c r="O18" s="78"/>
    </row>
    <row r="19" ht="21" customHeight="1" spans="1:15">
      <c r="A19" s="56" t="s">
        <v>120</v>
      </c>
      <c r="B19" s="56" t="s">
        <v>121</v>
      </c>
      <c r="C19" s="78">
        <v>378520.38</v>
      </c>
      <c r="D19" s="78">
        <v>378520.38</v>
      </c>
      <c r="E19" s="78">
        <v>378520.38</v>
      </c>
      <c r="F19" s="78"/>
      <c r="G19" s="78"/>
      <c r="H19" s="78"/>
      <c r="I19" s="78"/>
      <c r="J19" s="78"/>
      <c r="K19" s="78"/>
      <c r="L19" s="78"/>
      <c r="M19" s="78"/>
      <c r="N19" s="78"/>
      <c r="O19" s="78"/>
    </row>
    <row r="20" ht="21" customHeight="1" spans="1:15">
      <c r="A20" s="178" t="s">
        <v>122</v>
      </c>
      <c r="B20" s="178" t="s">
        <v>123</v>
      </c>
      <c r="C20" s="78">
        <v>378520.38</v>
      </c>
      <c r="D20" s="78">
        <v>378520.38</v>
      </c>
      <c r="E20" s="78">
        <v>378520.38</v>
      </c>
      <c r="F20" s="78"/>
      <c r="G20" s="78"/>
      <c r="H20" s="78"/>
      <c r="I20" s="78"/>
      <c r="J20" s="78"/>
      <c r="K20" s="78"/>
      <c r="L20" s="78"/>
      <c r="M20" s="78"/>
      <c r="N20" s="78"/>
      <c r="O20" s="78"/>
    </row>
    <row r="21" ht="21" customHeight="1" spans="1:15">
      <c r="A21" s="179" t="s">
        <v>124</v>
      </c>
      <c r="B21" s="179" t="s">
        <v>125</v>
      </c>
      <c r="C21" s="78">
        <v>129332.72</v>
      </c>
      <c r="D21" s="78">
        <v>129332.72</v>
      </c>
      <c r="E21" s="78">
        <v>129332.72</v>
      </c>
      <c r="F21" s="78"/>
      <c r="G21" s="78"/>
      <c r="H21" s="78"/>
      <c r="I21" s="78"/>
      <c r="J21" s="78"/>
      <c r="K21" s="78"/>
      <c r="L21" s="78"/>
      <c r="M21" s="78"/>
      <c r="N21" s="78"/>
      <c r="O21" s="78"/>
    </row>
    <row r="22" ht="21" customHeight="1" spans="1:15">
      <c r="A22" s="179" t="s">
        <v>126</v>
      </c>
      <c r="B22" s="179" t="s">
        <v>127</v>
      </c>
      <c r="C22" s="78">
        <v>40588.31</v>
      </c>
      <c r="D22" s="78">
        <v>40588.31</v>
      </c>
      <c r="E22" s="78">
        <v>40588.31</v>
      </c>
      <c r="F22" s="78"/>
      <c r="G22" s="78"/>
      <c r="H22" s="78"/>
      <c r="I22" s="78"/>
      <c r="J22" s="78"/>
      <c r="K22" s="78"/>
      <c r="L22" s="78"/>
      <c r="M22" s="78"/>
      <c r="N22" s="78"/>
      <c r="O22" s="78"/>
    </row>
    <row r="23" ht="21" customHeight="1" spans="1:15">
      <c r="A23" s="179" t="s">
        <v>128</v>
      </c>
      <c r="B23" s="179" t="s">
        <v>129</v>
      </c>
      <c r="C23" s="78">
        <v>182709.35</v>
      </c>
      <c r="D23" s="78">
        <v>182709.35</v>
      </c>
      <c r="E23" s="78">
        <v>182709.35</v>
      </c>
      <c r="F23" s="78"/>
      <c r="G23" s="78"/>
      <c r="H23" s="78"/>
      <c r="I23" s="78"/>
      <c r="J23" s="78"/>
      <c r="K23" s="78"/>
      <c r="L23" s="78"/>
      <c r="M23" s="78"/>
      <c r="N23" s="78"/>
      <c r="O23" s="78"/>
    </row>
    <row r="24" ht="21" customHeight="1" spans="1:15">
      <c r="A24" s="179" t="s">
        <v>130</v>
      </c>
      <c r="B24" s="179" t="s">
        <v>131</v>
      </c>
      <c r="C24" s="78">
        <v>25890</v>
      </c>
      <c r="D24" s="78">
        <v>25890</v>
      </c>
      <c r="E24" s="78">
        <v>25890</v>
      </c>
      <c r="F24" s="78"/>
      <c r="G24" s="78"/>
      <c r="H24" s="78"/>
      <c r="I24" s="78"/>
      <c r="J24" s="78"/>
      <c r="K24" s="78"/>
      <c r="L24" s="78"/>
      <c r="M24" s="78"/>
      <c r="N24" s="78"/>
      <c r="O24" s="78"/>
    </row>
    <row r="25" ht="21" customHeight="1" spans="1:15">
      <c r="A25" s="56" t="s">
        <v>132</v>
      </c>
      <c r="B25" s="56" t="s">
        <v>133</v>
      </c>
      <c r="C25" s="78">
        <v>317783.88</v>
      </c>
      <c r="D25" s="78">
        <v>317783.88</v>
      </c>
      <c r="E25" s="78">
        <v>317783.88</v>
      </c>
      <c r="F25" s="78"/>
      <c r="G25" s="78"/>
      <c r="H25" s="78"/>
      <c r="I25" s="78"/>
      <c r="J25" s="78"/>
      <c r="K25" s="78"/>
      <c r="L25" s="78"/>
      <c r="M25" s="78"/>
      <c r="N25" s="78"/>
      <c r="O25" s="78"/>
    </row>
    <row r="26" ht="21" customHeight="1" spans="1:15">
      <c r="A26" s="178" t="s">
        <v>134</v>
      </c>
      <c r="B26" s="178" t="s">
        <v>135</v>
      </c>
      <c r="C26" s="78">
        <v>317783.88</v>
      </c>
      <c r="D26" s="78">
        <v>317783.88</v>
      </c>
      <c r="E26" s="78">
        <v>317783.88</v>
      </c>
      <c r="F26" s="78"/>
      <c r="G26" s="78"/>
      <c r="H26" s="78"/>
      <c r="I26" s="78"/>
      <c r="J26" s="78"/>
      <c r="K26" s="78"/>
      <c r="L26" s="78"/>
      <c r="M26" s="78"/>
      <c r="N26" s="78"/>
      <c r="O26" s="78"/>
    </row>
    <row r="27" ht="21" customHeight="1" spans="1:15">
      <c r="A27" s="179" t="s">
        <v>136</v>
      </c>
      <c r="B27" s="179" t="s">
        <v>137</v>
      </c>
      <c r="C27" s="78">
        <v>317783.88</v>
      </c>
      <c r="D27" s="78">
        <v>317783.88</v>
      </c>
      <c r="E27" s="78">
        <v>317783.88</v>
      </c>
      <c r="F27" s="78"/>
      <c r="G27" s="78"/>
      <c r="H27" s="78"/>
      <c r="I27" s="78"/>
      <c r="J27" s="78"/>
      <c r="K27" s="78"/>
      <c r="L27" s="78"/>
      <c r="M27" s="78"/>
      <c r="N27" s="78"/>
      <c r="O27" s="78"/>
    </row>
    <row r="28" ht="21" customHeight="1" spans="1:15">
      <c r="A28" s="180" t="s">
        <v>55</v>
      </c>
      <c r="B28" s="34"/>
      <c r="C28" s="78">
        <v>6378808.47</v>
      </c>
      <c r="D28" s="78">
        <v>6078808.47</v>
      </c>
      <c r="E28" s="78">
        <v>4127898.47</v>
      </c>
      <c r="F28" s="78">
        <v>1950910</v>
      </c>
      <c r="G28" s="78"/>
      <c r="H28" s="78"/>
      <c r="I28" s="78"/>
      <c r="J28" s="78">
        <v>300000</v>
      </c>
      <c r="K28" s="78"/>
      <c r="L28" s="78"/>
      <c r="M28" s="78">
        <v>300000</v>
      </c>
      <c r="N28" s="78"/>
      <c r="O28" s="78"/>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B15" sqref="B15"/>
    </sheetView>
  </sheetViews>
  <sheetFormatPr defaultColWidth="8.575" defaultRowHeight="12.75" customHeight="1" outlineLevelCol="3"/>
  <cols>
    <col min="1" max="4" width="35.575" customWidth="1"/>
  </cols>
  <sheetData>
    <row r="1" ht="15" customHeight="1" spans="1:4">
      <c r="A1" s="42"/>
      <c r="B1" s="46"/>
      <c r="C1" s="46"/>
      <c r="D1" s="46" t="s">
        <v>138</v>
      </c>
    </row>
    <row r="2" ht="41.25" customHeight="1" spans="1:1">
      <c r="A2" s="41" t="str">
        <f>"2026"&amp;"年部门财政拨款收支预算总表"</f>
        <v>2026年部门财政拨款收支预算总表</v>
      </c>
    </row>
    <row r="3" ht="17.25" customHeight="1" spans="1:4">
      <c r="A3" s="44" t="str">
        <f>"单位名称："&amp;"嵩明县文化和旅游局机关"</f>
        <v>单位名称：嵩明县文化和旅游局机关</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139</v>
      </c>
      <c r="B6" s="78">
        <v>6078808.47</v>
      </c>
      <c r="C6" s="166" t="s">
        <v>140</v>
      </c>
      <c r="D6" s="109">
        <v>6078808.47</v>
      </c>
    </row>
    <row r="7" ht="16.5" customHeight="1" spans="1:4">
      <c r="A7" s="166" t="s">
        <v>141</v>
      </c>
      <c r="B7" s="78">
        <v>6078808.47</v>
      </c>
      <c r="C7" s="166" t="s">
        <v>142</v>
      </c>
      <c r="D7" s="109"/>
    </row>
    <row r="8" ht="16.5" customHeight="1" spans="1:4">
      <c r="A8" s="166" t="s">
        <v>143</v>
      </c>
      <c r="B8" s="78"/>
      <c r="C8" s="166" t="s">
        <v>144</v>
      </c>
      <c r="D8" s="109"/>
    </row>
    <row r="9" ht="16.5" customHeight="1" spans="1:4">
      <c r="A9" s="166" t="s">
        <v>145</v>
      </c>
      <c r="B9" s="78"/>
      <c r="C9" s="166" t="s">
        <v>146</v>
      </c>
      <c r="D9" s="109"/>
    </row>
    <row r="10" ht="16.5" customHeight="1" spans="1:4">
      <c r="A10" s="166" t="s">
        <v>147</v>
      </c>
      <c r="B10" s="78"/>
      <c r="C10" s="166" t="s">
        <v>148</v>
      </c>
      <c r="D10" s="109"/>
    </row>
    <row r="11" ht="16.5" customHeight="1" spans="1:4">
      <c r="A11" s="166" t="s">
        <v>141</v>
      </c>
      <c r="B11" s="78"/>
      <c r="C11" s="166" t="s">
        <v>149</v>
      </c>
      <c r="D11" s="109"/>
    </row>
    <row r="12" ht="16.5" customHeight="1" spans="1:4">
      <c r="A12" s="146" t="s">
        <v>143</v>
      </c>
      <c r="B12" s="78"/>
      <c r="C12" s="69" t="s">
        <v>150</v>
      </c>
      <c r="D12" s="109"/>
    </row>
    <row r="13" ht="16.5" customHeight="1" spans="1:4">
      <c r="A13" s="146" t="s">
        <v>145</v>
      </c>
      <c r="B13" s="78"/>
      <c r="C13" s="69" t="s">
        <v>151</v>
      </c>
      <c r="D13" s="109">
        <v>4630381</v>
      </c>
    </row>
    <row r="14" ht="16.5" customHeight="1" spans="1:4">
      <c r="A14" s="167"/>
      <c r="B14" s="78"/>
      <c r="C14" s="69" t="s">
        <v>152</v>
      </c>
      <c r="D14" s="109">
        <v>752123.21</v>
      </c>
    </row>
    <row r="15" ht="16.5" customHeight="1" spans="1:4">
      <c r="A15" s="167"/>
      <c r="B15" s="78"/>
      <c r="C15" s="69" t="s">
        <v>153</v>
      </c>
      <c r="D15" s="109">
        <v>378520.38</v>
      </c>
    </row>
    <row r="16" ht="16.5" customHeight="1" spans="1:4">
      <c r="A16" s="167"/>
      <c r="B16" s="78"/>
      <c r="C16" s="69" t="s">
        <v>154</v>
      </c>
      <c r="D16" s="109"/>
    </row>
    <row r="17" ht="16.5" customHeight="1" spans="1:4">
      <c r="A17" s="167"/>
      <c r="B17" s="78"/>
      <c r="C17" s="69" t="s">
        <v>155</v>
      </c>
      <c r="D17" s="109"/>
    </row>
    <row r="18" ht="16.5" customHeight="1" spans="1:4">
      <c r="A18" s="167"/>
      <c r="B18" s="78"/>
      <c r="C18" s="69" t="s">
        <v>156</v>
      </c>
      <c r="D18" s="109"/>
    </row>
    <row r="19" ht="16.5" customHeight="1" spans="1:4">
      <c r="A19" s="167"/>
      <c r="B19" s="78"/>
      <c r="C19" s="69" t="s">
        <v>157</v>
      </c>
      <c r="D19" s="109"/>
    </row>
    <row r="20" ht="16.5" customHeight="1" spans="1:4">
      <c r="A20" s="167"/>
      <c r="B20" s="78"/>
      <c r="C20" s="69" t="s">
        <v>158</v>
      </c>
      <c r="D20" s="109"/>
    </row>
    <row r="21" ht="16.5" customHeight="1" spans="1:4">
      <c r="A21" s="167"/>
      <c r="B21" s="78"/>
      <c r="C21" s="69" t="s">
        <v>159</v>
      </c>
      <c r="D21" s="109"/>
    </row>
    <row r="22" ht="16.5" customHeight="1" spans="1:4">
      <c r="A22" s="167"/>
      <c r="B22" s="78"/>
      <c r="C22" s="69" t="s">
        <v>160</v>
      </c>
      <c r="D22" s="109"/>
    </row>
    <row r="23" ht="16.5" customHeight="1" spans="1:4">
      <c r="A23" s="167"/>
      <c r="B23" s="78"/>
      <c r="C23" s="69" t="s">
        <v>161</v>
      </c>
      <c r="D23" s="109"/>
    </row>
    <row r="24" ht="16.5" customHeight="1" spans="1:4">
      <c r="A24" s="167"/>
      <c r="B24" s="78"/>
      <c r="C24" s="69" t="s">
        <v>162</v>
      </c>
      <c r="D24" s="109"/>
    </row>
    <row r="25" ht="16.5" customHeight="1" spans="1:4">
      <c r="A25" s="167"/>
      <c r="B25" s="78"/>
      <c r="C25" s="69" t="s">
        <v>163</v>
      </c>
      <c r="D25" s="109">
        <v>317783.88</v>
      </c>
    </row>
    <row r="26" ht="16.5" customHeight="1" spans="1:4">
      <c r="A26" s="167"/>
      <c r="B26" s="78"/>
      <c r="C26" s="69" t="s">
        <v>164</v>
      </c>
      <c r="D26" s="109"/>
    </row>
    <row r="27" ht="16.5" customHeight="1" spans="1:4">
      <c r="A27" s="167"/>
      <c r="B27" s="78"/>
      <c r="C27" s="69" t="s">
        <v>165</v>
      </c>
      <c r="D27" s="109"/>
    </row>
    <row r="28" ht="16.5" customHeight="1" spans="1:4">
      <c r="A28" s="167"/>
      <c r="B28" s="78"/>
      <c r="C28" s="69" t="s">
        <v>166</v>
      </c>
      <c r="D28" s="109"/>
    </row>
    <row r="29" ht="16.5" customHeight="1" spans="1:4">
      <c r="A29" s="167"/>
      <c r="B29" s="78"/>
      <c r="C29" s="69" t="s">
        <v>167</v>
      </c>
      <c r="D29" s="109"/>
    </row>
    <row r="30" ht="16.5" customHeight="1" spans="1:4">
      <c r="A30" s="167"/>
      <c r="B30" s="78"/>
      <c r="C30" s="69" t="s">
        <v>168</v>
      </c>
      <c r="D30" s="109"/>
    </row>
    <row r="31" ht="16.5" customHeight="1" spans="1:4">
      <c r="A31" s="167"/>
      <c r="B31" s="78"/>
      <c r="C31" s="146" t="s">
        <v>169</v>
      </c>
      <c r="D31" s="109"/>
    </row>
    <row r="32" ht="16.5" customHeight="1" spans="1:4">
      <c r="A32" s="167"/>
      <c r="B32" s="78"/>
      <c r="C32" s="146" t="s">
        <v>170</v>
      </c>
      <c r="D32" s="109"/>
    </row>
    <row r="33" ht="16.5" customHeight="1" spans="1:4">
      <c r="A33" s="167"/>
      <c r="B33" s="78"/>
      <c r="C33" s="29" t="s">
        <v>171</v>
      </c>
      <c r="D33" s="109"/>
    </row>
    <row r="34" ht="15" customHeight="1" spans="1:4">
      <c r="A34" s="168" t="s">
        <v>50</v>
      </c>
      <c r="B34" s="169">
        <v>6078808.47</v>
      </c>
      <c r="C34" s="168" t="s">
        <v>51</v>
      </c>
      <c r="D34" s="169">
        <v>6078808.47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1" workbookViewId="0">
      <selection activeCell="C11" sqref="C1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1"/>
      <c r="G1" s="141" t="s">
        <v>172</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57" t="str">
        <f>"单位名称："&amp;"嵩明县文化和旅游局机关"</f>
        <v>单位名称：嵩明县文化和旅游局机关</v>
      </c>
      <c r="B3" s="157"/>
      <c r="F3" s="122"/>
      <c r="G3" s="141" t="s">
        <v>1</v>
      </c>
    </row>
    <row r="4" ht="20.25" customHeight="1" spans="1:7">
      <c r="A4" s="158" t="s">
        <v>173</v>
      </c>
      <c r="B4" s="159"/>
      <c r="C4" s="126" t="s">
        <v>55</v>
      </c>
      <c r="D4" s="149" t="s">
        <v>75</v>
      </c>
      <c r="E4" s="11"/>
      <c r="F4" s="12"/>
      <c r="G4" s="138" t="s">
        <v>76</v>
      </c>
    </row>
    <row r="5" ht="20.25" customHeight="1" spans="1:7">
      <c r="A5" s="160" t="s">
        <v>72</v>
      </c>
      <c r="B5" s="160" t="s">
        <v>73</v>
      </c>
      <c r="C5" s="18"/>
      <c r="D5" s="131" t="s">
        <v>57</v>
      </c>
      <c r="E5" s="131" t="s">
        <v>174</v>
      </c>
      <c r="F5" s="131" t="s">
        <v>175</v>
      </c>
      <c r="G5" s="140"/>
    </row>
    <row r="6" ht="15" customHeight="1" spans="1:7">
      <c r="A6" s="59" t="s">
        <v>82</v>
      </c>
      <c r="B6" s="59" t="s">
        <v>83</v>
      </c>
      <c r="C6" s="59" t="s">
        <v>84</v>
      </c>
      <c r="D6" s="59" t="s">
        <v>85</v>
      </c>
      <c r="E6" s="59" t="s">
        <v>86</v>
      </c>
      <c r="F6" s="59" t="s">
        <v>87</v>
      </c>
      <c r="G6" s="59" t="s">
        <v>88</v>
      </c>
    </row>
    <row r="7" ht="18" customHeight="1" spans="1:7">
      <c r="A7" s="29" t="s">
        <v>97</v>
      </c>
      <c r="B7" s="29" t="s">
        <v>98</v>
      </c>
      <c r="C7" s="78">
        <v>4630381</v>
      </c>
      <c r="D7" s="78">
        <v>2686881</v>
      </c>
      <c r="E7" s="78">
        <v>2372401</v>
      </c>
      <c r="F7" s="78">
        <v>314480</v>
      </c>
      <c r="G7" s="78">
        <v>1943500</v>
      </c>
    </row>
    <row r="8" ht="18" customHeight="1" spans="1:7">
      <c r="A8" s="135" t="s">
        <v>99</v>
      </c>
      <c r="B8" s="135" t="s">
        <v>100</v>
      </c>
      <c r="C8" s="78">
        <v>4630381</v>
      </c>
      <c r="D8" s="78">
        <v>2686881</v>
      </c>
      <c r="E8" s="78">
        <v>2372401</v>
      </c>
      <c r="F8" s="78">
        <v>314480</v>
      </c>
      <c r="G8" s="78">
        <v>1943500</v>
      </c>
    </row>
    <row r="9" ht="18" customHeight="1" spans="1:7">
      <c r="A9" s="161" t="s">
        <v>101</v>
      </c>
      <c r="B9" s="161" t="s">
        <v>102</v>
      </c>
      <c r="C9" s="78">
        <v>2966881</v>
      </c>
      <c r="D9" s="78">
        <v>2686881</v>
      </c>
      <c r="E9" s="78">
        <v>2372401</v>
      </c>
      <c r="F9" s="78">
        <v>314480</v>
      </c>
      <c r="G9" s="78">
        <v>280000</v>
      </c>
    </row>
    <row r="10" ht="18" customHeight="1" spans="1:7">
      <c r="A10" s="161" t="s">
        <v>103</v>
      </c>
      <c r="B10" s="161" t="s">
        <v>104</v>
      </c>
      <c r="C10" s="78">
        <v>1663500</v>
      </c>
      <c r="D10" s="78"/>
      <c r="E10" s="78"/>
      <c r="F10" s="78"/>
      <c r="G10" s="78">
        <v>1663500</v>
      </c>
    </row>
    <row r="11" ht="18" customHeight="1" spans="1:7">
      <c r="A11" s="29" t="s">
        <v>105</v>
      </c>
      <c r="B11" s="29" t="s">
        <v>106</v>
      </c>
      <c r="C11" s="78">
        <v>752123.21</v>
      </c>
      <c r="D11" s="78">
        <v>744713.21</v>
      </c>
      <c r="E11" s="78">
        <v>727713.21</v>
      </c>
      <c r="F11" s="78">
        <v>17000</v>
      </c>
      <c r="G11" s="78">
        <v>7410</v>
      </c>
    </row>
    <row r="12" ht="18" customHeight="1" spans="1:7">
      <c r="A12" s="135" t="s">
        <v>107</v>
      </c>
      <c r="B12" s="135" t="s">
        <v>108</v>
      </c>
      <c r="C12" s="78">
        <v>739109</v>
      </c>
      <c r="D12" s="78">
        <v>739109</v>
      </c>
      <c r="E12" s="78">
        <v>722109</v>
      </c>
      <c r="F12" s="78">
        <v>17000</v>
      </c>
      <c r="G12" s="78"/>
    </row>
    <row r="13" ht="18" customHeight="1" spans="1:7">
      <c r="A13" s="161" t="s">
        <v>109</v>
      </c>
      <c r="B13" s="161" t="s">
        <v>110</v>
      </c>
      <c r="C13" s="78">
        <v>385749</v>
      </c>
      <c r="D13" s="78">
        <v>385749</v>
      </c>
      <c r="E13" s="78">
        <v>368749</v>
      </c>
      <c r="F13" s="78">
        <v>17000</v>
      </c>
      <c r="G13" s="78"/>
    </row>
    <row r="14" ht="18" customHeight="1" spans="1:7">
      <c r="A14" s="161" t="s">
        <v>111</v>
      </c>
      <c r="B14" s="161" t="s">
        <v>112</v>
      </c>
      <c r="C14" s="78">
        <v>353360</v>
      </c>
      <c r="D14" s="78">
        <v>353360</v>
      </c>
      <c r="E14" s="78">
        <v>353360</v>
      </c>
      <c r="F14" s="78"/>
      <c r="G14" s="78"/>
    </row>
    <row r="15" ht="18" customHeight="1" spans="1:7">
      <c r="A15" s="135" t="s">
        <v>113</v>
      </c>
      <c r="B15" s="135" t="s">
        <v>114</v>
      </c>
      <c r="C15" s="78">
        <v>7410</v>
      </c>
      <c r="D15" s="78"/>
      <c r="E15" s="78"/>
      <c r="F15" s="78"/>
      <c r="G15" s="78">
        <v>7410</v>
      </c>
    </row>
    <row r="16" ht="18" customHeight="1" spans="1:7">
      <c r="A16" s="161" t="s">
        <v>115</v>
      </c>
      <c r="B16" s="161" t="s">
        <v>116</v>
      </c>
      <c r="C16" s="78">
        <v>7410</v>
      </c>
      <c r="D16" s="78"/>
      <c r="E16" s="78"/>
      <c r="F16" s="78"/>
      <c r="G16" s="78">
        <v>7410</v>
      </c>
    </row>
    <row r="17" ht="18" customHeight="1" spans="1:7">
      <c r="A17" s="135" t="s">
        <v>117</v>
      </c>
      <c r="B17" s="135" t="s">
        <v>118</v>
      </c>
      <c r="C17" s="78">
        <v>5604.21</v>
      </c>
      <c r="D17" s="78">
        <v>5604.21</v>
      </c>
      <c r="E17" s="78">
        <v>5604.21</v>
      </c>
      <c r="F17" s="78"/>
      <c r="G17" s="78"/>
    </row>
    <row r="18" ht="18" customHeight="1" spans="1:7">
      <c r="A18" s="161" t="s">
        <v>119</v>
      </c>
      <c r="B18" s="161" t="s">
        <v>118</v>
      </c>
      <c r="C18" s="78">
        <v>5604.21</v>
      </c>
      <c r="D18" s="78">
        <v>5604.21</v>
      </c>
      <c r="E18" s="78">
        <v>5604.21</v>
      </c>
      <c r="F18" s="78"/>
      <c r="G18" s="78"/>
    </row>
    <row r="19" ht="18" customHeight="1" spans="1:7">
      <c r="A19" s="29" t="s">
        <v>120</v>
      </c>
      <c r="B19" s="29" t="s">
        <v>121</v>
      </c>
      <c r="C19" s="78">
        <v>378520.38</v>
      </c>
      <c r="D19" s="78">
        <v>378520.38</v>
      </c>
      <c r="E19" s="78">
        <v>378520.38</v>
      </c>
      <c r="F19" s="78"/>
      <c r="G19" s="78"/>
    </row>
    <row r="20" ht="18" customHeight="1" spans="1:7">
      <c r="A20" s="135" t="s">
        <v>122</v>
      </c>
      <c r="B20" s="135" t="s">
        <v>123</v>
      </c>
      <c r="C20" s="78">
        <v>378520.38</v>
      </c>
      <c r="D20" s="78">
        <v>378520.38</v>
      </c>
      <c r="E20" s="78">
        <v>378520.38</v>
      </c>
      <c r="F20" s="78"/>
      <c r="G20" s="78"/>
    </row>
    <row r="21" ht="18" customHeight="1" spans="1:7">
      <c r="A21" s="161" t="s">
        <v>124</v>
      </c>
      <c r="B21" s="161" t="s">
        <v>125</v>
      </c>
      <c r="C21" s="78">
        <v>129332.72</v>
      </c>
      <c r="D21" s="78">
        <v>129332.72</v>
      </c>
      <c r="E21" s="78">
        <v>129332.72</v>
      </c>
      <c r="F21" s="78"/>
      <c r="G21" s="78"/>
    </row>
    <row r="22" ht="18" customHeight="1" spans="1:7">
      <c r="A22" s="161" t="s">
        <v>126</v>
      </c>
      <c r="B22" s="161" t="s">
        <v>127</v>
      </c>
      <c r="C22" s="78">
        <v>40588.31</v>
      </c>
      <c r="D22" s="78">
        <v>40588.31</v>
      </c>
      <c r="E22" s="78">
        <v>40588.31</v>
      </c>
      <c r="F22" s="78"/>
      <c r="G22" s="78"/>
    </row>
    <row r="23" ht="18" customHeight="1" spans="1:7">
      <c r="A23" s="161" t="s">
        <v>128</v>
      </c>
      <c r="B23" s="161" t="s">
        <v>129</v>
      </c>
      <c r="C23" s="78">
        <v>182709.35</v>
      </c>
      <c r="D23" s="78">
        <v>182709.35</v>
      </c>
      <c r="E23" s="78">
        <v>182709.35</v>
      </c>
      <c r="F23" s="78"/>
      <c r="G23" s="78"/>
    </row>
    <row r="24" ht="18" customHeight="1" spans="1:7">
      <c r="A24" s="161" t="s">
        <v>130</v>
      </c>
      <c r="B24" s="161" t="s">
        <v>131</v>
      </c>
      <c r="C24" s="78">
        <v>25890</v>
      </c>
      <c r="D24" s="78">
        <v>25890</v>
      </c>
      <c r="E24" s="78">
        <v>25890</v>
      </c>
      <c r="F24" s="78"/>
      <c r="G24" s="78"/>
    </row>
    <row r="25" ht="18" customHeight="1" spans="1:7">
      <c r="A25" s="29" t="s">
        <v>132</v>
      </c>
      <c r="B25" s="29" t="s">
        <v>133</v>
      </c>
      <c r="C25" s="78">
        <v>317783.88</v>
      </c>
      <c r="D25" s="78">
        <v>317783.88</v>
      </c>
      <c r="E25" s="78">
        <v>317783.88</v>
      </c>
      <c r="F25" s="78"/>
      <c r="G25" s="78"/>
    </row>
    <row r="26" ht="18" customHeight="1" spans="1:7">
      <c r="A26" s="135" t="s">
        <v>134</v>
      </c>
      <c r="B26" s="135" t="s">
        <v>135</v>
      </c>
      <c r="C26" s="78">
        <v>317783.88</v>
      </c>
      <c r="D26" s="78">
        <v>317783.88</v>
      </c>
      <c r="E26" s="78">
        <v>317783.88</v>
      </c>
      <c r="F26" s="78"/>
      <c r="G26" s="78"/>
    </row>
    <row r="27" ht="18" customHeight="1" spans="1:7">
      <c r="A27" s="161" t="s">
        <v>136</v>
      </c>
      <c r="B27" s="161" t="s">
        <v>137</v>
      </c>
      <c r="C27" s="78">
        <v>317783.88</v>
      </c>
      <c r="D27" s="78">
        <v>317783.88</v>
      </c>
      <c r="E27" s="78">
        <v>317783.88</v>
      </c>
      <c r="F27" s="78"/>
      <c r="G27" s="78"/>
    </row>
    <row r="28" ht="18" customHeight="1" spans="1:7">
      <c r="A28" s="77" t="s">
        <v>176</v>
      </c>
      <c r="B28" s="162" t="s">
        <v>176</v>
      </c>
      <c r="C28" s="78">
        <v>6078808.47</v>
      </c>
      <c r="D28" s="78">
        <v>4127898.47</v>
      </c>
      <c r="E28" s="78">
        <v>3796418.47</v>
      </c>
      <c r="F28" s="78">
        <v>331480</v>
      </c>
      <c r="G28" s="78">
        <v>1950910</v>
      </c>
    </row>
  </sheetData>
  <mergeCells count="7">
    <mergeCell ref="A2:G2"/>
    <mergeCell ref="A3:B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C16" sqref="C16"/>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3" t="s">
        <v>177</v>
      </c>
    </row>
    <row r="2" ht="41.25" customHeight="1" spans="1:6">
      <c r="A2" s="154" t="str">
        <f>"2026"&amp;"年一般公共预算“三公”经费支出预算表"</f>
        <v>2026年一般公共预算“三公”经费支出预算表</v>
      </c>
      <c r="B2" s="43"/>
      <c r="C2" s="43"/>
      <c r="D2" s="43"/>
      <c r="E2" s="42"/>
      <c r="F2" s="43"/>
    </row>
    <row r="3" customHeight="1" spans="1:6">
      <c r="A3" s="110" t="str">
        <f>"单位名称："&amp;"嵩明县文化和旅游局机关"</f>
        <v>单位名称：嵩明县文化和旅游局机关</v>
      </c>
      <c r="B3" s="155"/>
      <c r="D3" s="43"/>
      <c r="E3" s="42"/>
      <c r="F3" s="64" t="s">
        <v>1</v>
      </c>
    </row>
    <row r="4" ht="27" customHeight="1" spans="1:6">
      <c r="A4" s="47" t="s">
        <v>178</v>
      </c>
      <c r="B4" s="47" t="s">
        <v>179</v>
      </c>
      <c r="C4" s="49" t="s">
        <v>180</v>
      </c>
      <c r="D4" s="47"/>
      <c r="E4" s="48"/>
      <c r="F4" s="47" t="s">
        <v>181</v>
      </c>
    </row>
    <row r="5" ht="28.5" customHeight="1" spans="1:6">
      <c r="A5" s="156"/>
      <c r="B5" s="51"/>
      <c r="C5" s="48" t="s">
        <v>57</v>
      </c>
      <c r="D5" s="48" t="s">
        <v>182</v>
      </c>
      <c r="E5" s="48" t="s">
        <v>183</v>
      </c>
      <c r="F5" s="50"/>
    </row>
    <row r="6" ht="17.25" customHeight="1" spans="1:6">
      <c r="A6" s="55" t="s">
        <v>82</v>
      </c>
      <c r="B6" s="55" t="s">
        <v>83</v>
      </c>
      <c r="C6" s="55" t="s">
        <v>84</v>
      </c>
      <c r="D6" s="55" t="s">
        <v>85</v>
      </c>
      <c r="E6" s="55" t="s">
        <v>86</v>
      </c>
      <c r="F6" s="55" t="s">
        <v>87</v>
      </c>
    </row>
    <row r="7" ht="17.25" customHeight="1" spans="1:6">
      <c r="A7" s="78">
        <v>1000</v>
      </c>
      <c r="B7" s="78"/>
      <c r="C7" s="78"/>
      <c r="D7" s="78"/>
      <c r="E7" s="78"/>
      <c r="F7" s="78">
        <v>1000</v>
      </c>
    </row>
    <row r="8" customHeight="1" spans="1:2">
      <c r="A8" s="35"/>
      <c r="B8" s="35"/>
    </row>
  </sheetData>
  <mergeCells count="7">
    <mergeCell ref="A2:F2"/>
    <mergeCell ref="A3:B3"/>
    <mergeCell ref="C4:E4"/>
    <mergeCell ref="A8:B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4"/>
  <sheetViews>
    <sheetView showZeros="0" workbookViewId="0">
      <selection activeCell="B12" sqref="B12"/>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6.375" customWidth="1"/>
    <col min="7" max="7" width="10.2833333333333" customWidth="1"/>
    <col min="8" max="8" width="23.5" customWidth="1"/>
    <col min="9" max="24" width="18.7083333333333" customWidth="1"/>
  </cols>
  <sheetData>
    <row r="1" ht="13.5" customHeight="1" spans="2:24">
      <c r="B1" s="136"/>
      <c r="C1" s="142"/>
      <c r="E1" s="143"/>
      <c r="F1" s="143"/>
      <c r="G1" s="143"/>
      <c r="H1" s="143"/>
      <c r="I1" s="80"/>
      <c r="J1" s="80"/>
      <c r="K1" s="80"/>
      <c r="L1" s="80"/>
      <c r="M1" s="80"/>
      <c r="N1" s="80"/>
      <c r="R1" s="80"/>
      <c r="V1" s="142"/>
      <c r="X1" s="2" t="s">
        <v>184</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"单位名称："&amp;"嵩明县文化和旅游局机关"</f>
        <v>单位名称：嵩明县文化和旅游局机关</v>
      </c>
      <c r="B3" s="5"/>
      <c r="C3" s="144"/>
      <c r="D3" s="144"/>
      <c r="E3" s="144"/>
      <c r="F3" s="144"/>
      <c r="G3" s="144"/>
      <c r="H3" s="144"/>
      <c r="I3" s="82"/>
      <c r="J3" s="82"/>
      <c r="K3" s="82"/>
      <c r="L3" s="82"/>
      <c r="M3" s="82"/>
      <c r="N3" s="82"/>
      <c r="O3" s="6"/>
      <c r="P3" s="6"/>
      <c r="Q3" s="6"/>
      <c r="R3" s="82"/>
      <c r="V3" s="142"/>
      <c r="X3" s="2" t="s">
        <v>1</v>
      </c>
    </row>
    <row r="4" ht="18" customHeight="1" spans="1:24">
      <c r="A4" s="8" t="s">
        <v>185</v>
      </c>
      <c r="B4" s="8" t="s">
        <v>186</v>
      </c>
      <c r="C4" s="8" t="s">
        <v>187</v>
      </c>
      <c r="D4" s="8" t="s">
        <v>188</v>
      </c>
      <c r="E4" s="8" t="s">
        <v>189</v>
      </c>
      <c r="F4" s="8" t="s">
        <v>190</v>
      </c>
      <c r="G4" s="8" t="s">
        <v>191</v>
      </c>
      <c r="H4" s="8" t="s">
        <v>192</v>
      </c>
      <c r="I4" s="149" t="s">
        <v>193</v>
      </c>
      <c r="J4" s="105" t="s">
        <v>193</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194</v>
      </c>
      <c r="J5" s="149" t="s">
        <v>58</v>
      </c>
      <c r="K5" s="105"/>
      <c r="L5" s="105"/>
      <c r="M5" s="105"/>
      <c r="N5" s="106"/>
      <c r="O5" s="10" t="s">
        <v>195</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5"/>
      <c r="B7" s="18"/>
      <c r="C7" s="145"/>
      <c r="D7" s="145"/>
      <c r="E7" s="145"/>
      <c r="F7" s="145"/>
      <c r="G7" s="145"/>
      <c r="H7" s="145"/>
      <c r="I7" s="145"/>
      <c r="J7" s="151"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70</v>
      </c>
      <c r="B9" s="146" t="s">
        <v>70</v>
      </c>
      <c r="C9" s="146" t="s">
        <v>203</v>
      </c>
      <c r="D9" s="146" t="s">
        <v>204</v>
      </c>
      <c r="E9" s="146" t="s">
        <v>101</v>
      </c>
      <c r="F9" s="146" t="s">
        <v>102</v>
      </c>
      <c r="G9" s="146" t="s">
        <v>205</v>
      </c>
      <c r="H9" s="146" t="s">
        <v>206</v>
      </c>
      <c r="I9" s="78">
        <v>632436</v>
      </c>
      <c r="J9" s="78">
        <v>632436</v>
      </c>
      <c r="K9" s="78"/>
      <c r="L9" s="78"/>
      <c r="M9" s="109">
        <v>632436</v>
      </c>
      <c r="N9" s="78"/>
      <c r="O9" s="78"/>
      <c r="P9" s="78"/>
      <c r="Q9" s="78"/>
      <c r="R9" s="78"/>
      <c r="S9" s="78"/>
      <c r="T9" s="78"/>
      <c r="U9" s="78"/>
      <c r="V9" s="78"/>
      <c r="W9" s="78"/>
      <c r="X9" s="78"/>
    </row>
    <row r="10" ht="20.25" customHeight="1" spans="1:24">
      <c r="A10" s="146" t="s">
        <v>70</v>
      </c>
      <c r="B10" s="146" t="s">
        <v>70</v>
      </c>
      <c r="C10" s="146" t="s">
        <v>203</v>
      </c>
      <c r="D10" s="146" t="s">
        <v>204</v>
      </c>
      <c r="E10" s="146" t="s">
        <v>101</v>
      </c>
      <c r="F10" s="146" t="s">
        <v>102</v>
      </c>
      <c r="G10" s="146" t="s">
        <v>207</v>
      </c>
      <c r="H10" s="146" t="s">
        <v>208</v>
      </c>
      <c r="I10" s="78">
        <v>885504</v>
      </c>
      <c r="J10" s="78">
        <v>885504</v>
      </c>
      <c r="K10" s="23"/>
      <c r="L10" s="23"/>
      <c r="M10" s="109">
        <v>885504</v>
      </c>
      <c r="N10" s="23"/>
      <c r="O10" s="78"/>
      <c r="P10" s="78"/>
      <c r="Q10" s="78"/>
      <c r="R10" s="78"/>
      <c r="S10" s="78"/>
      <c r="T10" s="78"/>
      <c r="U10" s="78"/>
      <c r="V10" s="78"/>
      <c r="W10" s="78"/>
      <c r="X10" s="78"/>
    </row>
    <row r="11" ht="20.25" customHeight="1" spans="1:24">
      <c r="A11" s="146" t="s">
        <v>70</v>
      </c>
      <c r="B11" s="146" t="s">
        <v>70</v>
      </c>
      <c r="C11" s="146" t="s">
        <v>203</v>
      </c>
      <c r="D11" s="146" t="s">
        <v>204</v>
      </c>
      <c r="E11" s="146" t="s">
        <v>101</v>
      </c>
      <c r="F11" s="146" t="s">
        <v>102</v>
      </c>
      <c r="G11" s="146" t="s">
        <v>209</v>
      </c>
      <c r="H11" s="146" t="s">
        <v>210</v>
      </c>
      <c r="I11" s="78">
        <v>52703</v>
      </c>
      <c r="J11" s="78">
        <v>52703</v>
      </c>
      <c r="K11" s="23"/>
      <c r="L11" s="23"/>
      <c r="M11" s="109">
        <v>52703</v>
      </c>
      <c r="N11" s="23"/>
      <c r="O11" s="78"/>
      <c r="P11" s="78"/>
      <c r="Q11" s="78"/>
      <c r="R11" s="78"/>
      <c r="S11" s="78"/>
      <c r="T11" s="78"/>
      <c r="U11" s="78"/>
      <c r="V11" s="78"/>
      <c r="W11" s="78"/>
      <c r="X11" s="78"/>
    </row>
    <row r="12" ht="20.25" customHeight="1" spans="1:24">
      <c r="A12" s="146" t="s">
        <v>70</v>
      </c>
      <c r="B12" s="146" t="s">
        <v>70</v>
      </c>
      <c r="C12" s="146" t="s">
        <v>203</v>
      </c>
      <c r="D12" s="146" t="s">
        <v>204</v>
      </c>
      <c r="E12" s="146" t="s">
        <v>101</v>
      </c>
      <c r="F12" s="146" t="s">
        <v>102</v>
      </c>
      <c r="G12" s="146" t="s">
        <v>209</v>
      </c>
      <c r="H12" s="146" t="s">
        <v>210</v>
      </c>
      <c r="I12" s="78">
        <v>8142</v>
      </c>
      <c r="J12" s="78">
        <v>8142</v>
      </c>
      <c r="K12" s="23"/>
      <c r="L12" s="23"/>
      <c r="M12" s="109">
        <v>8142</v>
      </c>
      <c r="N12" s="23"/>
      <c r="O12" s="78"/>
      <c r="P12" s="78"/>
      <c r="Q12" s="78"/>
      <c r="R12" s="78"/>
      <c r="S12" s="78"/>
      <c r="T12" s="78"/>
      <c r="U12" s="78"/>
      <c r="V12" s="78"/>
      <c r="W12" s="78"/>
      <c r="X12" s="78"/>
    </row>
    <row r="13" ht="20.25" customHeight="1" spans="1:24">
      <c r="A13" s="146" t="s">
        <v>70</v>
      </c>
      <c r="B13" s="146" t="s">
        <v>70</v>
      </c>
      <c r="C13" s="146" t="s">
        <v>211</v>
      </c>
      <c r="D13" s="146" t="s">
        <v>212</v>
      </c>
      <c r="E13" s="146" t="s">
        <v>111</v>
      </c>
      <c r="F13" s="146" t="s">
        <v>112</v>
      </c>
      <c r="G13" s="146" t="s">
        <v>213</v>
      </c>
      <c r="H13" s="146" t="s">
        <v>214</v>
      </c>
      <c r="I13" s="78">
        <v>353360</v>
      </c>
      <c r="J13" s="78">
        <v>353360</v>
      </c>
      <c r="K13" s="23"/>
      <c r="L13" s="23"/>
      <c r="M13" s="109">
        <v>353360</v>
      </c>
      <c r="N13" s="23"/>
      <c r="O13" s="78"/>
      <c r="P13" s="78"/>
      <c r="Q13" s="78"/>
      <c r="R13" s="78"/>
      <c r="S13" s="78"/>
      <c r="T13" s="78"/>
      <c r="U13" s="78"/>
      <c r="V13" s="78"/>
      <c r="W13" s="78"/>
      <c r="X13" s="78"/>
    </row>
    <row r="14" ht="20.25" customHeight="1" spans="1:24">
      <c r="A14" s="146" t="s">
        <v>70</v>
      </c>
      <c r="B14" s="146" t="s">
        <v>70</v>
      </c>
      <c r="C14" s="146" t="s">
        <v>211</v>
      </c>
      <c r="D14" s="146" t="s">
        <v>212</v>
      </c>
      <c r="E14" s="146" t="s">
        <v>124</v>
      </c>
      <c r="F14" s="146" t="s">
        <v>125</v>
      </c>
      <c r="G14" s="146" t="s">
        <v>215</v>
      </c>
      <c r="H14" s="146" t="s">
        <v>216</v>
      </c>
      <c r="I14" s="78">
        <v>129332.72</v>
      </c>
      <c r="J14" s="78">
        <v>129332.72</v>
      </c>
      <c r="K14" s="23"/>
      <c r="L14" s="23"/>
      <c r="M14" s="109">
        <v>129332.72</v>
      </c>
      <c r="N14" s="23"/>
      <c r="O14" s="78"/>
      <c r="P14" s="78"/>
      <c r="Q14" s="78"/>
      <c r="R14" s="78"/>
      <c r="S14" s="78"/>
      <c r="T14" s="78"/>
      <c r="U14" s="78"/>
      <c r="V14" s="78"/>
      <c r="W14" s="78"/>
      <c r="X14" s="78"/>
    </row>
    <row r="15" ht="20.25" customHeight="1" spans="1:24">
      <c r="A15" s="146" t="s">
        <v>70</v>
      </c>
      <c r="B15" s="146" t="s">
        <v>70</v>
      </c>
      <c r="C15" s="146" t="s">
        <v>211</v>
      </c>
      <c r="D15" s="146" t="s">
        <v>212</v>
      </c>
      <c r="E15" s="146" t="s">
        <v>126</v>
      </c>
      <c r="F15" s="146" t="s">
        <v>127</v>
      </c>
      <c r="G15" s="146" t="s">
        <v>215</v>
      </c>
      <c r="H15" s="146" t="s">
        <v>216</v>
      </c>
      <c r="I15" s="78">
        <v>40588.31</v>
      </c>
      <c r="J15" s="78">
        <v>40588.31</v>
      </c>
      <c r="K15" s="23"/>
      <c r="L15" s="23"/>
      <c r="M15" s="109">
        <v>40588.31</v>
      </c>
      <c r="N15" s="23"/>
      <c r="O15" s="78"/>
      <c r="P15" s="78"/>
      <c r="Q15" s="78"/>
      <c r="R15" s="78"/>
      <c r="S15" s="78"/>
      <c r="T15" s="78"/>
      <c r="U15" s="78"/>
      <c r="V15" s="78"/>
      <c r="W15" s="78"/>
      <c r="X15" s="78"/>
    </row>
    <row r="16" ht="20.25" customHeight="1" spans="1:24">
      <c r="A16" s="146" t="s">
        <v>70</v>
      </c>
      <c r="B16" s="146" t="s">
        <v>70</v>
      </c>
      <c r="C16" s="146" t="s">
        <v>211</v>
      </c>
      <c r="D16" s="146" t="s">
        <v>212</v>
      </c>
      <c r="E16" s="146" t="s">
        <v>128</v>
      </c>
      <c r="F16" s="146" t="s">
        <v>129</v>
      </c>
      <c r="G16" s="146" t="s">
        <v>217</v>
      </c>
      <c r="H16" s="146" t="s">
        <v>218</v>
      </c>
      <c r="I16" s="78">
        <v>157020.55</v>
      </c>
      <c r="J16" s="78">
        <v>157020.55</v>
      </c>
      <c r="K16" s="23"/>
      <c r="L16" s="23"/>
      <c r="M16" s="109">
        <v>157020.55</v>
      </c>
      <c r="N16" s="23"/>
      <c r="O16" s="78"/>
      <c r="P16" s="78"/>
      <c r="Q16" s="78"/>
      <c r="R16" s="78"/>
      <c r="S16" s="78"/>
      <c r="T16" s="78"/>
      <c r="U16" s="78"/>
      <c r="V16" s="78"/>
      <c r="W16" s="78"/>
      <c r="X16" s="78"/>
    </row>
    <row r="17" ht="20.25" customHeight="1" spans="1:24">
      <c r="A17" s="146" t="s">
        <v>70</v>
      </c>
      <c r="B17" s="146" t="s">
        <v>70</v>
      </c>
      <c r="C17" s="146" t="s">
        <v>211</v>
      </c>
      <c r="D17" s="146" t="s">
        <v>212</v>
      </c>
      <c r="E17" s="146" t="s">
        <v>128</v>
      </c>
      <c r="F17" s="146" t="s">
        <v>129</v>
      </c>
      <c r="G17" s="146" t="s">
        <v>217</v>
      </c>
      <c r="H17" s="146" t="s">
        <v>218</v>
      </c>
      <c r="I17" s="78">
        <v>25688.8</v>
      </c>
      <c r="J17" s="78">
        <v>25688.8</v>
      </c>
      <c r="K17" s="23"/>
      <c r="L17" s="23"/>
      <c r="M17" s="109">
        <v>25688.8</v>
      </c>
      <c r="N17" s="23"/>
      <c r="O17" s="78"/>
      <c r="P17" s="78"/>
      <c r="Q17" s="78"/>
      <c r="R17" s="78"/>
      <c r="S17" s="78"/>
      <c r="T17" s="78"/>
      <c r="U17" s="78"/>
      <c r="V17" s="78"/>
      <c r="W17" s="78"/>
      <c r="X17" s="78"/>
    </row>
    <row r="18" ht="20.25" customHeight="1" spans="1:24">
      <c r="A18" s="146" t="s">
        <v>70</v>
      </c>
      <c r="B18" s="146" t="s">
        <v>70</v>
      </c>
      <c r="C18" s="146" t="s">
        <v>211</v>
      </c>
      <c r="D18" s="146" t="s">
        <v>212</v>
      </c>
      <c r="E18" s="146" t="s">
        <v>119</v>
      </c>
      <c r="F18" s="146" t="s">
        <v>118</v>
      </c>
      <c r="G18" s="146" t="s">
        <v>219</v>
      </c>
      <c r="H18" s="146" t="s">
        <v>220</v>
      </c>
      <c r="I18" s="78">
        <v>5604.21</v>
      </c>
      <c r="J18" s="78">
        <v>5604.21</v>
      </c>
      <c r="K18" s="23"/>
      <c r="L18" s="23"/>
      <c r="M18" s="109">
        <v>5604.21</v>
      </c>
      <c r="N18" s="23"/>
      <c r="O18" s="78"/>
      <c r="P18" s="78"/>
      <c r="Q18" s="78"/>
      <c r="R18" s="78"/>
      <c r="S18" s="78"/>
      <c r="T18" s="78"/>
      <c r="U18" s="78"/>
      <c r="V18" s="78"/>
      <c r="W18" s="78"/>
      <c r="X18" s="78"/>
    </row>
    <row r="19" ht="20.25" customHeight="1" spans="1:24">
      <c r="A19" s="146" t="s">
        <v>70</v>
      </c>
      <c r="B19" s="146" t="s">
        <v>70</v>
      </c>
      <c r="C19" s="146" t="s">
        <v>211</v>
      </c>
      <c r="D19" s="146" t="s">
        <v>212</v>
      </c>
      <c r="E19" s="146" t="s">
        <v>130</v>
      </c>
      <c r="F19" s="146" t="s">
        <v>131</v>
      </c>
      <c r="G19" s="146" t="s">
        <v>219</v>
      </c>
      <c r="H19" s="146" t="s">
        <v>220</v>
      </c>
      <c r="I19" s="78">
        <v>17670</v>
      </c>
      <c r="J19" s="78">
        <v>17670</v>
      </c>
      <c r="K19" s="23"/>
      <c r="L19" s="23"/>
      <c r="M19" s="109">
        <v>17670</v>
      </c>
      <c r="N19" s="23"/>
      <c r="O19" s="78"/>
      <c r="P19" s="78"/>
      <c r="Q19" s="78"/>
      <c r="R19" s="78"/>
      <c r="S19" s="78"/>
      <c r="T19" s="78"/>
      <c r="U19" s="78"/>
      <c r="V19" s="78"/>
      <c r="W19" s="78"/>
      <c r="X19" s="78"/>
    </row>
    <row r="20" ht="20.25" customHeight="1" spans="1:24">
      <c r="A20" s="146" t="s">
        <v>70</v>
      </c>
      <c r="B20" s="146" t="s">
        <v>70</v>
      </c>
      <c r="C20" s="146" t="s">
        <v>211</v>
      </c>
      <c r="D20" s="146" t="s">
        <v>212</v>
      </c>
      <c r="E20" s="146" t="s">
        <v>130</v>
      </c>
      <c r="F20" s="146" t="s">
        <v>131</v>
      </c>
      <c r="G20" s="146" t="s">
        <v>219</v>
      </c>
      <c r="H20" s="146" t="s">
        <v>220</v>
      </c>
      <c r="I20" s="78">
        <v>3420</v>
      </c>
      <c r="J20" s="78">
        <v>3420</v>
      </c>
      <c r="K20" s="23"/>
      <c r="L20" s="23"/>
      <c r="M20" s="109">
        <v>3420</v>
      </c>
      <c r="N20" s="23"/>
      <c r="O20" s="78"/>
      <c r="P20" s="78"/>
      <c r="Q20" s="78"/>
      <c r="R20" s="78"/>
      <c r="S20" s="78"/>
      <c r="T20" s="78"/>
      <c r="U20" s="78"/>
      <c r="V20" s="78"/>
      <c r="W20" s="78"/>
      <c r="X20" s="78"/>
    </row>
    <row r="21" ht="20.25" customHeight="1" spans="1:24">
      <c r="A21" s="146" t="s">
        <v>70</v>
      </c>
      <c r="B21" s="146" t="s">
        <v>70</v>
      </c>
      <c r="C21" s="146" t="s">
        <v>211</v>
      </c>
      <c r="D21" s="146" t="s">
        <v>212</v>
      </c>
      <c r="E21" s="146" t="s">
        <v>130</v>
      </c>
      <c r="F21" s="146" t="s">
        <v>131</v>
      </c>
      <c r="G21" s="146" t="s">
        <v>219</v>
      </c>
      <c r="H21" s="146" t="s">
        <v>220</v>
      </c>
      <c r="I21" s="78">
        <v>4800</v>
      </c>
      <c r="J21" s="78">
        <v>4800</v>
      </c>
      <c r="K21" s="23"/>
      <c r="L21" s="23"/>
      <c r="M21" s="109">
        <v>4800</v>
      </c>
      <c r="N21" s="23"/>
      <c r="O21" s="78"/>
      <c r="P21" s="78"/>
      <c r="Q21" s="78"/>
      <c r="R21" s="78"/>
      <c r="S21" s="78"/>
      <c r="T21" s="78"/>
      <c r="U21" s="78"/>
      <c r="V21" s="78"/>
      <c r="W21" s="78"/>
      <c r="X21" s="78"/>
    </row>
    <row r="22" ht="20.25" customHeight="1" spans="1:24">
      <c r="A22" s="146" t="s">
        <v>70</v>
      </c>
      <c r="B22" s="146" t="s">
        <v>70</v>
      </c>
      <c r="C22" s="146" t="s">
        <v>221</v>
      </c>
      <c r="D22" s="146" t="s">
        <v>137</v>
      </c>
      <c r="E22" s="146" t="s">
        <v>136</v>
      </c>
      <c r="F22" s="146" t="s">
        <v>137</v>
      </c>
      <c r="G22" s="146" t="s">
        <v>222</v>
      </c>
      <c r="H22" s="146" t="s">
        <v>137</v>
      </c>
      <c r="I22" s="78">
        <v>231938.76</v>
      </c>
      <c r="J22" s="78">
        <v>231938.76</v>
      </c>
      <c r="K22" s="23"/>
      <c r="L22" s="23"/>
      <c r="M22" s="109">
        <v>231938.76</v>
      </c>
      <c r="N22" s="23"/>
      <c r="O22" s="78"/>
      <c r="P22" s="78"/>
      <c r="Q22" s="78"/>
      <c r="R22" s="78"/>
      <c r="S22" s="78"/>
      <c r="T22" s="78"/>
      <c r="U22" s="78"/>
      <c r="V22" s="78"/>
      <c r="W22" s="78"/>
      <c r="X22" s="78"/>
    </row>
    <row r="23" ht="20.25" customHeight="1" spans="1:24">
      <c r="A23" s="146" t="s">
        <v>70</v>
      </c>
      <c r="B23" s="146" t="s">
        <v>70</v>
      </c>
      <c r="C23" s="146" t="s">
        <v>221</v>
      </c>
      <c r="D23" s="146" t="s">
        <v>137</v>
      </c>
      <c r="E23" s="146" t="s">
        <v>136</v>
      </c>
      <c r="F23" s="146" t="s">
        <v>137</v>
      </c>
      <c r="G23" s="146" t="s">
        <v>222</v>
      </c>
      <c r="H23" s="146" t="s">
        <v>137</v>
      </c>
      <c r="I23" s="78">
        <v>85845.12</v>
      </c>
      <c r="J23" s="78">
        <v>85845.12</v>
      </c>
      <c r="K23" s="23"/>
      <c r="L23" s="23"/>
      <c r="M23" s="109">
        <v>85845.12</v>
      </c>
      <c r="N23" s="23"/>
      <c r="O23" s="78"/>
      <c r="P23" s="78"/>
      <c r="Q23" s="78"/>
      <c r="R23" s="78"/>
      <c r="S23" s="78"/>
      <c r="T23" s="78"/>
      <c r="U23" s="78"/>
      <c r="V23" s="78"/>
      <c r="W23" s="78"/>
      <c r="X23" s="78"/>
    </row>
    <row r="24" ht="20.25" customHeight="1" spans="1:24">
      <c r="A24" s="146" t="s">
        <v>70</v>
      </c>
      <c r="B24" s="146" t="s">
        <v>70</v>
      </c>
      <c r="C24" s="146" t="s">
        <v>223</v>
      </c>
      <c r="D24" s="146" t="s">
        <v>224</v>
      </c>
      <c r="E24" s="146" t="s">
        <v>101</v>
      </c>
      <c r="F24" s="146" t="s">
        <v>102</v>
      </c>
      <c r="G24" s="146" t="s">
        <v>225</v>
      </c>
      <c r="H24" s="146" t="s">
        <v>226</v>
      </c>
      <c r="I24" s="78">
        <v>123600</v>
      </c>
      <c r="J24" s="78">
        <v>123600</v>
      </c>
      <c r="K24" s="23"/>
      <c r="L24" s="23"/>
      <c r="M24" s="109">
        <v>123600</v>
      </c>
      <c r="N24" s="23"/>
      <c r="O24" s="78"/>
      <c r="P24" s="78"/>
      <c r="Q24" s="78"/>
      <c r="R24" s="78"/>
      <c r="S24" s="78"/>
      <c r="T24" s="78"/>
      <c r="U24" s="78"/>
      <c r="V24" s="78"/>
      <c r="W24" s="78"/>
      <c r="X24" s="78"/>
    </row>
    <row r="25" ht="20.25" customHeight="1" spans="1:24">
      <c r="A25" s="146" t="s">
        <v>70</v>
      </c>
      <c r="B25" s="146" t="s">
        <v>70</v>
      </c>
      <c r="C25" s="146" t="s">
        <v>227</v>
      </c>
      <c r="D25" s="146" t="s">
        <v>228</v>
      </c>
      <c r="E25" s="146" t="s">
        <v>101</v>
      </c>
      <c r="F25" s="146" t="s">
        <v>102</v>
      </c>
      <c r="G25" s="146" t="s">
        <v>229</v>
      </c>
      <c r="H25" s="146" t="s">
        <v>230</v>
      </c>
      <c r="I25" s="78">
        <v>24200</v>
      </c>
      <c r="J25" s="78">
        <v>24200</v>
      </c>
      <c r="K25" s="23"/>
      <c r="L25" s="23"/>
      <c r="M25" s="109">
        <v>24200</v>
      </c>
      <c r="N25" s="23"/>
      <c r="O25" s="78"/>
      <c r="P25" s="78"/>
      <c r="Q25" s="78"/>
      <c r="R25" s="78"/>
      <c r="S25" s="78"/>
      <c r="T25" s="78"/>
      <c r="U25" s="78"/>
      <c r="V25" s="78"/>
      <c r="W25" s="78"/>
      <c r="X25" s="78"/>
    </row>
    <row r="26" ht="20.25" customHeight="1" spans="1:24">
      <c r="A26" s="146" t="s">
        <v>70</v>
      </c>
      <c r="B26" s="146" t="s">
        <v>70</v>
      </c>
      <c r="C26" s="146" t="s">
        <v>227</v>
      </c>
      <c r="D26" s="146" t="s">
        <v>228</v>
      </c>
      <c r="E26" s="146" t="s">
        <v>101</v>
      </c>
      <c r="F26" s="146" t="s">
        <v>102</v>
      </c>
      <c r="G26" s="146" t="s">
        <v>229</v>
      </c>
      <c r="H26" s="146" t="s">
        <v>230</v>
      </c>
      <c r="I26" s="78">
        <v>10800</v>
      </c>
      <c r="J26" s="78">
        <v>10800</v>
      </c>
      <c r="K26" s="23"/>
      <c r="L26" s="23"/>
      <c r="M26" s="109">
        <v>10800</v>
      </c>
      <c r="N26" s="23"/>
      <c r="O26" s="78"/>
      <c r="P26" s="78"/>
      <c r="Q26" s="78"/>
      <c r="R26" s="78"/>
      <c r="S26" s="78"/>
      <c r="T26" s="78"/>
      <c r="U26" s="78"/>
      <c r="V26" s="78"/>
      <c r="W26" s="78"/>
      <c r="X26" s="78"/>
    </row>
    <row r="27" ht="20.25" customHeight="1" spans="1:24">
      <c r="A27" s="146" t="s">
        <v>70</v>
      </c>
      <c r="B27" s="146" t="s">
        <v>70</v>
      </c>
      <c r="C27" s="146" t="s">
        <v>227</v>
      </c>
      <c r="D27" s="146" t="s">
        <v>228</v>
      </c>
      <c r="E27" s="146" t="s">
        <v>109</v>
      </c>
      <c r="F27" s="146" t="s">
        <v>110</v>
      </c>
      <c r="G27" s="146" t="s">
        <v>229</v>
      </c>
      <c r="H27" s="146" t="s">
        <v>230</v>
      </c>
      <c r="I27" s="78">
        <v>17000</v>
      </c>
      <c r="J27" s="78">
        <v>17000</v>
      </c>
      <c r="K27" s="23"/>
      <c r="L27" s="23"/>
      <c r="M27" s="109">
        <v>17000</v>
      </c>
      <c r="N27" s="23"/>
      <c r="O27" s="78"/>
      <c r="P27" s="78"/>
      <c r="Q27" s="78"/>
      <c r="R27" s="78"/>
      <c r="S27" s="78"/>
      <c r="T27" s="78"/>
      <c r="U27" s="78"/>
      <c r="V27" s="78"/>
      <c r="W27" s="78"/>
      <c r="X27" s="78"/>
    </row>
    <row r="28" ht="20.25" customHeight="1" spans="1:24">
      <c r="A28" s="146" t="s">
        <v>70</v>
      </c>
      <c r="B28" s="146" t="s">
        <v>70</v>
      </c>
      <c r="C28" s="146" t="s">
        <v>227</v>
      </c>
      <c r="D28" s="146" t="s">
        <v>228</v>
      </c>
      <c r="E28" s="146" t="s">
        <v>101</v>
      </c>
      <c r="F28" s="146" t="s">
        <v>102</v>
      </c>
      <c r="G28" s="146" t="s">
        <v>231</v>
      </c>
      <c r="H28" s="146" t="s">
        <v>232</v>
      </c>
      <c r="I28" s="78">
        <v>4200</v>
      </c>
      <c r="J28" s="78">
        <v>4200</v>
      </c>
      <c r="K28" s="23"/>
      <c r="L28" s="23"/>
      <c r="M28" s="109">
        <v>4200</v>
      </c>
      <c r="N28" s="23"/>
      <c r="O28" s="78"/>
      <c r="P28" s="78"/>
      <c r="Q28" s="78"/>
      <c r="R28" s="78"/>
      <c r="S28" s="78"/>
      <c r="T28" s="78"/>
      <c r="U28" s="78"/>
      <c r="V28" s="78"/>
      <c r="W28" s="78"/>
      <c r="X28" s="78"/>
    </row>
    <row r="29" ht="20.25" customHeight="1" spans="1:24">
      <c r="A29" s="146" t="s">
        <v>70</v>
      </c>
      <c r="B29" s="146" t="s">
        <v>70</v>
      </c>
      <c r="C29" s="146" t="s">
        <v>227</v>
      </c>
      <c r="D29" s="146" t="s">
        <v>228</v>
      </c>
      <c r="E29" s="146" t="s">
        <v>101</v>
      </c>
      <c r="F29" s="146" t="s">
        <v>102</v>
      </c>
      <c r="G29" s="146" t="s">
        <v>231</v>
      </c>
      <c r="H29" s="146" t="s">
        <v>232</v>
      </c>
      <c r="I29" s="78">
        <v>1800</v>
      </c>
      <c r="J29" s="78">
        <v>1800</v>
      </c>
      <c r="K29" s="23"/>
      <c r="L29" s="23"/>
      <c r="M29" s="109">
        <v>1800</v>
      </c>
      <c r="N29" s="23"/>
      <c r="O29" s="78"/>
      <c r="P29" s="78"/>
      <c r="Q29" s="78"/>
      <c r="R29" s="78"/>
      <c r="S29" s="78"/>
      <c r="T29" s="78"/>
      <c r="U29" s="78"/>
      <c r="V29" s="78"/>
      <c r="W29" s="78"/>
      <c r="X29" s="78"/>
    </row>
    <row r="30" ht="20.25" customHeight="1" spans="1:24">
      <c r="A30" s="146" t="s">
        <v>70</v>
      </c>
      <c r="B30" s="146" t="s">
        <v>70</v>
      </c>
      <c r="C30" s="146" t="s">
        <v>227</v>
      </c>
      <c r="D30" s="146" t="s">
        <v>228</v>
      </c>
      <c r="E30" s="146" t="s">
        <v>101</v>
      </c>
      <c r="F30" s="146" t="s">
        <v>102</v>
      </c>
      <c r="G30" s="146" t="s">
        <v>233</v>
      </c>
      <c r="H30" s="146" t="s">
        <v>234</v>
      </c>
      <c r="I30" s="78">
        <v>4200</v>
      </c>
      <c r="J30" s="78">
        <v>4200</v>
      </c>
      <c r="K30" s="23"/>
      <c r="L30" s="23"/>
      <c r="M30" s="109">
        <v>4200</v>
      </c>
      <c r="N30" s="23"/>
      <c r="O30" s="78"/>
      <c r="P30" s="78"/>
      <c r="Q30" s="78"/>
      <c r="R30" s="78"/>
      <c r="S30" s="78"/>
      <c r="T30" s="78"/>
      <c r="U30" s="78"/>
      <c r="V30" s="78"/>
      <c r="W30" s="78"/>
      <c r="X30" s="78"/>
    </row>
    <row r="31" ht="20.25" customHeight="1" spans="1:24">
      <c r="A31" s="146" t="s">
        <v>70</v>
      </c>
      <c r="B31" s="146" t="s">
        <v>70</v>
      </c>
      <c r="C31" s="146" t="s">
        <v>227</v>
      </c>
      <c r="D31" s="146" t="s">
        <v>228</v>
      </c>
      <c r="E31" s="146" t="s">
        <v>101</v>
      </c>
      <c r="F31" s="146" t="s">
        <v>102</v>
      </c>
      <c r="G31" s="146" t="s">
        <v>233</v>
      </c>
      <c r="H31" s="146" t="s">
        <v>234</v>
      </c>
      <c r="I31" s="78">
        <v>1800</v>
      </c>
      <c r="J31" s="78">
        <v>1800</v>
      </c>
      <c r="K31" s="23"/>
      <c r="L31" s="23"/>
      <c r="M31" s="109">
        <v>1800</v>
      </c>
      <c r="N31" s="23"/>
      <c r="O31" s="78"/>
      <c r="P31" s="78"/>
      <c r="Q31" s="78"/>
      <c r="R31" s="78"/>
      <c r="S31" s="78"/>
      <c r="T31" s="78"/>
      <c r="U31" s="78"/>
      <c r="V31" s="78"/>
      <c r="W31" s="78"/>
      <c r="X31" s="78"/>
    </row>
    <row r="32" ht="20.25" customHeight="1" spans="1:24">
      <c r="A32" s="146" t="s">
        <v>70</v>
      </c>
      <c r="B32" s="146" t="s">
        <v>70</v>
      </c>
      <c r="C32" s="146" t="s">
        <v>227</v>
      </c>
      <c r="D32" s="146" t="s">
        <v>228</v>
      </c>
      <c r="E32" s="146" t="s">
        <v>101</v>
      </c>
      <c r="F32" s="146" t="s">
        <v>102</v>
      </c>
      <c r="G32" s="146" t="s">
        <v>235</v>
      </c>
      <c r="H32" s="146" t="s">
        <v>236</v>
      </c>
      <c r="I32" s="78">
        <v>1800</v>
      </c>
      <c r="J32" s="78">
        <v>1800</v>
      </c>
      <c r="K32" s="23"/>
      <c r="L32" s="23"/>
      <c r="M32" s="109">
        <v>1800</v>
      </c>
      <c r="N32" s="23"/>
      <c r="O32" s="78"/>
      <c r="P32" s="78"/>
      <c r="Q32" s="78"/>
      <c r="R32" s="78"/>
      <c r="S32" s="78"/>
      <c r="T32" s="78"/>
      <c r="U32" s="78"/>
      <c r="V32" s="78"/>
      <c r="W32" s="78"/>
      <c r="X32" s="78"/>
    </row>
    <row r="33" ht="20.25" customHeight="1" spans="1:24">
      <c r="A33" s="146" t="s">
        <v>70</v>
      </c>
      <c r="B33" s="146" t="s">
        <v>70</v>
      </c>
      <c r="C33" s="146" t="s">
        <v>227</v>
      </c>
      <c r="D33" s="146" t="s">
        <v>228</v>
      </c>
      <c r="E33" s="146" t="s">
        <v>101</v>
      </c>
      <c r="F33" s="146" t="s">
        <v>102</v>
      </c>
      <c r="G33" s="146" t="s">
        <v>235</v>
      </c>
      <c r="H33" s="146" t="s">
        <v>236</v>
      </c>
      <c r="I33" s="78">
        <v>4200</v>
      </c>
      <c r="J33" s="78">
        <v>4200</v>
      </c>
      <c r="K33" s="23"/>
      <c r="L33" s="23"/>
      <c r="M33" s="109">
        <v>4200</v>
      </c>
      <c r="N33" s="23"/>
      <c r="O33" s="78"/>
      <c r="P33" s="78"/>
      <c r="Q33" s="78"/>
      <c r="R33" s="78"/>
      <c r="S33" s="78"/>
      <c r="T33" s="78"/>
      <c r="U33" s="78"/>
      <c r="V33" s="78"/>
      <c r="W33" s="78"/>
      <c r="X33" s="78"/>
    </row>
    <row r="34" ht="20.25" customHeight="1" spans="1:24">
      <c r="A34" s="146" t="s">
        <v>70</v>
      </c>
      <c r="B34" s="146" t="s">
        <v>70</v>
      </c>
      <c r="C34" s="146" t="s">
        <v>227</v>
      </c>
      <c r="D34" s="146" t="s">
        <v>228</v>
      </c>
      <c r="E34" s="146" t="s">
        <v>101</v>
      </c>
      <c r="F34" s="146" t="s">
        <v>102</v>
      </c>
      <c r="G34" s="146" t="s">
        <v>237</v>
      </c>
      <c r="H34" s="146" t="s">
        <v>238</v>
      </c>
      <c r="I34" s="78">
        <v>4200</v>
      </c>
      <c r="J34" s="78">
        <v>4200</v>
      </c>
      <c r="K34" s="23"/>
      <c r="L34" s="23"/>
      <c r="M34" s="109">
        <v>4200</v>
      </c>
      <c r="N34" s="23"/>
      <c r="O34" s="78"/>
      <c r="P34" s="78"/>
      <c r="Q34" s="78"/>
      <c r="R34" s="78"/>
      <c r="S34" s="78"/>
      <c r="T34" s="78"/>
      <c r="U34" s="78"/>
      <c r="V34" s="78"/>
      <c r="W34" s="78"/>
      <c r="X34" s="78"/>
    </row>
    <row r="35" ht="20.25" customHeight="1" spans="1:24">
      <c r="A35" s="146" t="s">
        <v>70</v>
      </c>
      <c r="B35" s="146" t="s">
        <v>70</v>
      </c>
      <c r="C35" s="146" t="s">
        <v>227</v>
      </c>
      <c r="D35" s="146" t="s">
        <v>228</v>
      </c>
      <c r="E35" s="146" t="s">
        <v>101</v>
      </c>
      <c r="F35" s="146" t="s">
        <v>102</v>
      </c>
      <c r="G35" s="146" t="s">
        <v>237</v>
      </c>
      <c r="H35" s="146" t="s">
        <v>238</v>
      </c>
      <c r="I35" s="78">
        <v>1800</v>
      </c>
      <c r="J35" s="78">
        <v>1800</v>
      </c>
      <c r="K35" s="23"/>
      <c r="L35" s="23"/>
      <c r="M35" s="109">
        <v>1800</v>
      </c>
      <c r="N35" s="23"/>
      <c r="O35" s="78"/>
      <c r="P35" s="78"/>
      <c r="Q35" s="78"/>
      <c r="R35" s="78"/>
      <c r="S35" s="78"/>
      <c r="T35" s="78"/>
      <c r="U35" s="78"/>
      <c r="V35" s="78"/>
      <c r="W35" s="78"/>
      <c r="X35" s="78"/>
    </row>
    <row r="36" ht="20.25" customHeight="1" spans="1:24">
      <c r="A36" s="146" t="s">
        <v>70</v>
      </c>
      <c r="B36" s="146" t="s">
        <v>70</v>
      </c>
      <c r="C36" s="146" t="s">
        <v>227</v>
      </c>
      <c r="D36" s="146" t="s">
        <v>228</v>
      </c>
      <c r="E36" s="146" t="s">
        <v>101</v>
      </c>
      <c r="F36" s="146" t="s">
        <v>102</v>
      </c>
      <c r="G36" s="146" t="s">
        <v>239</v>
      </c>
      <c r="H36" s="146" t="s">
        <v>240</v>
      </c>
      <c r="I36" s="78">
        <v>6600</v>
      </c>
      <c r="J36" s="78">
        <v>6600</v>
      </c>
      <c r="K36" s="23"/>
      <c r="L36" s="23"/>
      <c r="M36" s="109">
        <v>6600</v>
      </c>
      <c r="N36" s="23"/>
      <c r="O36" s="78"/>
      <c r="P36" s="78"/>
      <c r="Q36" s="78"/>
      <c r="R36" s="78"/>
      <c r="S36" s="78"/>
      <c r="T36" s="78"/>
      <c r="U36" s="78"/>
      <c r="V36" s="78"/>
      <c r="W36" s="78"/>
      <c r="X36" s="78"/>
    </row>
    <row r="37" ht="20.25" customHeight="1" spans="1:24">
      <c r="A37" s="146" t="s">
        <v>70</v>
      </c>
      <c r="B37" s="146" t="s">
        <v>70</v>
      </c>
      <c r="C37" s="146" t="s">
        <v>227</v>
      </c>
      <c r="D37" s="146" t="s">
        <v>228</v>
      </c>
      <c r="E37" s="146" t="s">
        <v>101</v>
      </c>
      <c r="F37" s="146" t="s">
        <v>102</v>
      </c>
      <c r="G37" s="146" t="s">
        <v>239</v>
      </c>
      <c r="H37" s="146" t="s">
        <v>240</v>
      </c>
      <c r="I37" s="78">
        <v>15400</v>
      </c>
      <c r="J37" s="78">
        <v>15400</v>
      </c>
      <c r="K37" s="23"/>
      <c r="L37" s="23"/>
      <c r="M37" s="109">
        <v>15400</v>
      </c>
      <c r="N37" s="23"/>
      <c r="O37" s="78"/>
      <c r="P37" s="78"/>
      <c r="Q37" s="78"/>
      <c r="R37" s="78"/>
      <c r="S37" s="78"/>
      <c r="T37" s="78"/>
      <c r="U37" s="78"/>
      <c r="V37" s="78"/>
      <c r="W37" s="78"/>
      <c r="X37" s="78"/>
    </row>
    <row r="38" ht="20.25" customHeight="1" spans="1:24">
      <c r="A38" s="146" t="s">
        <v>70</v>
      </c>
      <c r="B38" s="146" t="s">
        <v>70</v>
      </c>
      <c r="C38" s="146" t="s">
        <v>227</v>
      </c>
      <c r="D38" s="146" t="s">
        <v>228</v>
      </c>
      <c r="E38" s="146" t="s">
        <v>101</v>
      </c>
      <c r="F38" s="146" t="s">
        <v>102</v>
      </c>
      <c r="G38" s="146" t="s">
        <v>241</v>
      </c>
      <c r="H38" s="146" t="s">
        <v>242</v>
      </c>
      <c r="I38" s="78">
        <v>12600</v>
      </c>
      <c r="J38" s="78">
        <v>12600</v>
      </c>
      <c r="K38" s="23"/>
      <c r="L38" s="23"/>
      <c r="M38" s="109">
        <v>12600</v>
      </c>
      <c r="N38" s="23"/>
      <c r="O38" s="78"/>
      <c r="P38" s="78"/>
      <c r="Q38" s="78"/>
      <c r="R38" s="78"/>
      <c r="S38" s="78"/>
      <c r="T38" s="78"/>
      <c r="U38" s="78"/>
      <c r="V38" s="78"/>
      <c r="W38" s="78"/>
      <c r="X38" s="78"/>
    </row>
    <row r="39" ht="20.25" customHeight="1" spans="1:24">
      <c r="A39" s="146" t="s">
        <v>70</v>
      </c>
      <c r="B39" s="146" t="s">
        <v>70</v>
      </c>
      <c r="C39" s="146" t="s">
        <v>227</v>
      </c>
      <c r="D39" s="146" t="s">
        <v>228</v>
      </c>
      <c r="E39" s="146" t="s">
        <v>101</v>
      </c>
      <c r="F39" s="146" t="s">
        <v>102</v>
      </c>
      <c r="G39" s="146" t="s">
        <v>241</v>
      </c>
      <c r="H39" s="146" t="s">
        <v>242</v>
      </c>
      <c r="I39" s="78">
        <v>5400</v>
      </c>
      <c r="J39" s="78">
        <v>5400</v>
      </c>
      <c r="K39" s="23"/>
      <c r="L39" s="23"/>
      <c r="M39" s="109">
        <v>5400</v>
      </c>
      <c r="N39" s="23"/>
      <c r="O39" s="78"/>
      <c r="P39" s="78"/>
      <c r="Q39" s="78"/>
      <c r="R39" s="78"/>
      <c r="S39" s="78"/>
      <c r="T39" s="78"/>
      <c r="U39" s="78"/>
      <c r="V39" s="78"/>
      <c r="W39" s="78"/>
      <c r="X39" s="78"/>
    </row>
    <row r="40" ht="20.25" customHeight="1" spans="1:24">
      <c r="A40" s="146" t="s">
        <v>70</v>
      </c>
      <c r="B40" s="146" t="s">
        <v>70</v>
      </c>
      <c r="C40" s="146" t="s">
        <v>227</v>
      </c>
      <c r="D40" s="146" t="s">
        <v>228</v>
      </c>
      <c r="E40" s="146" t="s">
        <v>101</v>
      </c>
      <c r="F40" s="146" t="s">
        <v>102</v>
      </c>
      <c r="G40" s="146" t="s">
        <v>243</v>
      </c>
      <c r="H40" s="146" t="s">
        <v>244</v>
      </c>
      <c r="I40" s="78">
        <v>34420</v>
      </c>
      <c r="J40" s="78">
        <v>34420</v>
      </c>
      <c r="K40" s="23"/>
      <c r="L40" s="23"/>
      <c r="M40" s="109">
        <v>34420</v>
      </c>
      <c r="N40" s="23"/>
      <c r="O40" s="78"/>
      <c r="P40" s="78"/>
      <c r="Q40" s="78"/>
      <c r="R40" s="78"/>
      <c r="S40" s="78"/>
      <c r="T40" s="78"/>
      <c r="U40" s="78"/>
      <c r="V40" s="78"/>
      <c r="W40" s="78"/>
      <c r="X40" s="78"/>
    </row>
    <row r="41" ht="20.25" customHeight="1" spans="1:24">
      <c r="A41" s="146" t="s">
        <v>70</v>
      </c>
      <c r="B41" s="146" t="s">
        <v>70</v>
      </c>
      <c r="C41" s="146" t="s">
        <v>245</v>
      </c>
      <c r="D41" s="146" t="s">
        <v>246</v>
      </c>
      <c r="E41" s="146" t="s">
        <v>101</v>
      </c>
      <c r="F41" s="146" t="s">
        <v>102</v>
      </c>
      <c r="G41" s="146" t="s">
        <v>209</v>
      </c>
      <c r="H41" s="146" t="s">
        <v>210</v>
      </c>
      <c r="I41" s="78">
        <v>222240</v>
      </c>
      <c r="J41" s="78">
        <v>222240</v>
      </c>
      <c r="K41" s="23"/>
      <c r="L41" s="23"/>
      <c r="M41" s="109">
        <v>222240</v>
      </c>
      <c r="N41" s="23"/>
      <c r="O41" s="78"/>
      <c r="P41" s="78"/>
      <c r="Q41" s="78"/>
      <c r="R41" s="78"/>
      <c r="S41" s="78"/>
      <c r="T41" s="78"/>
      <c r="U41" s="78"/>
      <c r="V41" s="78"/>
      <c r="W41" s="78"/>
      <c r="X41" s="78"/>
    </row>
    <row r="42" ht="20.25" customHeight="1" spans="1:24">
      <c r="A42" s="146" t="s">
        <v>70</v>
      </c>
      <c r="B42" s="146" t="s">
        <v>70</v>
      </c>
      <c r="C42" s="146" t="s">
        <v>247</v>
      </c>
      <c r="D42" s="146" t="s">
        <v>248</v>
      </c>
      <c r="E42" s="146" t="s">
        <v>109</v>
      </c>
      <c r="F42" s="146" t="s">
        <v>110</v>
      </c>
      <c r="G42" s="146" t="s">
        <v>249</v>
      </c>
      <c r="H42" s="146" t="s">
        <v>250</v>
      </c>
      <c r="I42" s="78">
        <v>368749</v>
      </c>
      <c r="J42" s="78">
        <v>368749</v>
      </c>
      <c r="K42" s="23"/>
      <c r="L42" s="23"/>
      <c r="M42" s="109">
        <v>368749</v>
      </c>
      <c r="N42" s="23"/>
      <c r="O42" s="78"/>
      <c r="P42" s="78"/>
      <c r="Q42" s="78"/>
      <c r="R42" s="78"/>
      <c r="S42" s="78"/>
      <c r="T42" s="78"/>
      <c r="U42" s="78"/>
      <c r="V42" s="78"/>
      <c r="W42" s="78"/>
      <c r="X42" s="78"/>
    </row>
    <row r="43" ht="20.25" customHeight="1" spans="1:24">
      <c r="A43" s="146" t="s">
        <v>70</v>
      </c>
      <c r="B43" s="146" t="s">
        <v>70</v>
      </c>
      <c r="C43" s="146" t="s">
        <v>251</v>
      </c>
      <c r="D43" s="146" t="s">
        <v>252</v>
      </c>
      <c r="E43" s="146" t="s">
        <v>101</v>
      </c>
      <c r="F43" s="146" t="s">
        <v>102</v>
      </c>
      <c r="G43" s="146" t="s">
        <v>253</v>
      </c>
      <c r="H43" s="146" t="s">
        <v>252</v>
      </c>
      <c r="I43" s="78">
        <v>5922</v>
      </c>
      <c r="J43" s="78">
        <v>5922</v>
      </c>
      <c r="K43" s="23"/>
      <c r="L43" s="23"/>
      <c r="M43" s="109">
        <v>5922</v>
      </c>
      <c r="N43" s="23"/>
      <c r="O43" s="78"/>
      <c r="P43" s="78"/>
      <c r="Q43" s="78"/>
      <c r="R43" s="78"/>
      <c r="S43" s="78"/>
      <c r="T43" s="78"/>
      <c r="U43" s="78"/>
      <c r="V43" s="78"/>
      <c r="W43" s="78"/>
      <c r="X43" s="78"/>
    </row>
    <row r="44" ht="20.25" customHeight="1" spans="1:24">
      <c r="A44" s="146" t="s">
        <v>70</v>
      </c>
      <c r="B44" s="146" t="s">
        <v>70</v>
      </c>
      <c r="C44" s="146" t="s">
        <v>251</v>
      </c>
      <c r="D44" s="146" t="s">
        <v>252</v>
      </c>
      <c r="E44" s="146" t="s">
        <v>101</v>
      </c>
      <c r="F44" s="146" t="s">
        <v>102</v>
      </c>
      <c r="G44" s="146" t="s">
        <v>253</v>
      </c>
      <c r="H44" s="146" t="s">
        <v>252</v>
      </c>
      <c r="I44" s="78">
        <v>2538</v>
      </c>
      <c r="J44" s="78">
        <v>2538</v>
      </c>
      <c r="K44" s="23"/>
      <c r="L44" s="23"/>
      <c r="M44" s="109">
        <v>2538</v>
      </c>
      <c r="N44" s="23"/>
      <c r="O44" s="78"/>
      <c r="P44" s="78"/>
      <c r="Q44" s="78"/>
      <c r="R44" s="78"/>
      <c r="S44" s="78"/>
      <c r="T44" s="78"/>
      <c r="U44" s="78"/>
      <c r="V44" s="78"/>
      <c r="W44" s="78"/>
      <c r="X44" s="78"/>
    </row>
    <row r="45" ht="20.25" customHeight="1" spans="1:24">
      <c r="A45" s="146" t="s">
        <v>70</v>
      </c>
      <c r="B45" s="146" t="s">
        <v>70</v>
      </c>
      <c r="C45" s="146" t="s">
        <v>251</v>
      </c>
      <c r="D45" s="146" t="s">
        <v>252</v>
      </c>
      <c r="E45" s="146" t="s">
        <v>101</v>
      </c>
      <c r="F45" s="146" t="s">
        <v>102</v>
      </c>
      <c r="G45" s="146" t="s">
        <v>253</v>
      </c>
      <c r="H45" s="146" t="s">
        <v>252</v>
      </c>
      <c r="I45" s="78">
        <v>48000</v>
      </c>
      <c r="J45" s="78">
        <v>48000</v>
      </c>
      <c r="K45" s="23"/>
      <c r="L45" s="23"/>
      <c r="M45" s="109">
        <v>48000</v>
      </c>
      <c r="N45" s="23"/>
      <c r="O45" s="78"/>
      <c r="P45" s="78"/>
      <c r="Q45" s="78"/>
      <c r="R45" s="78"/>
      <c r="S45" s="78"/>
      <c r="T45" s="78"/>
      <c r="U45" s="78"/>
      <c r="V45" s="78"/>
      <c r="W45" s="78"/>
      <c r="X45" s="78"/>
    </row>
    <row r="46" ht="20.25" customHeight="1" spans="1:24">
      <c r="A46" s="146" t="s">
        <v>70</v>
      </c>
      <c r="B46" s="146" t="s">
        <v>70</v>
      </c>
      <c r="C46" s="146" t="s">
        <v>254</v>
      </c>
      <c r="D46" s="146" t="s">
        <v>255</v>
      </c>
      <c r="E46" s="146" t="s">
        <v>101</v>
      </c>
      <c r="F46" s="146" t="s">
        <v>102</v>
      </c>
      <c r="G46" s="146" t="s">
        <v>205</v>
      </c>
      <c r="H46" s="146" t="s">
        <v>206</v>
      </c>
      <c r="I46" s="78">
        <v>202704</v>
      </c>
      <c r="J46" s="78">
        <v>202704</v>
      </c>
      <c r="K46" s="23"/>
      <c r="L46" s="23"/>
      <c r="M46" s="109">
        <v>202704</v>
      </c>
      <c r="N46" s="23"/>
      <c r="O46" s="78"/>
      <c r="P46" s="78"/>
      <c r="Q46" s="78"/>
      <c r="R46" s="78"/>
      <c r="S46" s="78"/>
      <c r="T46" s="78"/>
      <c r="U46" s="78"/>
      <c r="V46" s="78"/>
      <c r="W46" s="78"/>
      <c r="X46" s="78"/>
    </row>
    <row r="47" ht="20.25" customHeight="1" spans="1:24">
      <c r="A47" s="146" t="s">
        <v>70</v>
      </c>
      <c r="B47" s="146" t="s">
        <v>70</v>
      </c>
      <c r="C47" s="146" t="s">
        <v>254</v>
      </c>
      <c r="D47" s="146" t="s">
        <v>255</v>
      </c>
      <c r="E47" s="146" t="s">
        <v>101</v>
      </c>
      <c r="F47" s="146" t="s">
        <v>102</v>
      </c>
      <c r="G47" s="146" t="s">
        <v>207</v>
      </c>
      <c r="H47" s="146" t="s">
        <v>208</v>
      </c>
      <c r="I47" s="78">
        <v>15840</v>
      </c>
      <c r="J47" s="78">
        <v>15840</v>
      </c>
      <c r="K47" s="23"/>
      <c r="L47" s="23"/>
      <c r="M47" s="109">
        <v>15840</v>
      </c>
      <c r="N47" s="23"/>
      <c r="O47" s="78"/>
      <c r="P47" s="78"/>
      <c r="Q47" s="78"/>
      <c r="R47" s="78"/>
      <c r="S47" s="78"/>
      <c r="T47" s="78"/>
      <c r="U47" s="78"/>
      <c r="V47" s="78"/>
      <c r="W47" s="78"/>
      <c r="X47" s="78"/>
    </row>
    <row r="48" ht="20.25" customHeight="1" spans="1:24">
      <c r="A48" s="146" t="s">
        <v>70</v>
      </c>
      <c r="B48" s="146" t="s">
        <v>70</v>
      </c>
      <c r="C48" s="146" t="s">
        <v>254</v>
      </c>
      <c r="D48" s="146" t="s">
        <v>255</v>
      </c>
      <c r="E48" s="146" t="s">
        <v>101</v>
      </c>
      <c r="F48" s="146" t="s">
        <v>102</v>
      </c>
      <c r="G48" s="146" t="s">
        <v>209</v>
      </c>
      <c r="H48" s="146" t="s">
        <v>210</v>
      </c>
      <c r="I48" s="78">
        <v>16892</v>
      </c>
      <c r="J48" s="78">
        <v>16892</v>
      </c>
      <c r="K48" s="23"/>
      <c r="L48" s="23"/>
      <c r="M48" s="109">
        <v>16892</v>
      </c>
      <c r="N48" s="23"/>
      <c r="O48" s="78"/>
      <c r="P48" s="78"/>
      <c r="Q48" s="78"/>
      <c r="R48" s="78"/>
      <c r="S48" s="78"/>
      <c r="T48" s="78"/>
      <c r="U48" s="78"/>
      <c r="V48" s="78"/>
      <c r="W48" s="78"/>
      <c r="X48" s="78"/>
    </row>
    <row r="49" ht="20.25" customHeight="1" spans="1:24">
      <c r="A49" s="146" t="s">
        <v>70</v>
      </c>
      <c r="B49" s="146" t="s">
        <v>70</v>
      </c>
      <c r="C49" s="146" t="s">
        <v>254</v>
      </c>
      <c r="D49" s="146" t="s">
        <v>255</v>
      </c>
      <c r="E49" s="146" t="s">
        <v>101</v>
      </c>
      <c r="F49" s="146" t="s">
        <v>102</v>
      </c>
      <c r="G49" s="146" t="s">
        <v>256</v>
      </c>
      <c r="H49" s="146" t="s">
        <v>257</v>
      </c>
      <c r="I49" s="78">
        <v>57600</v>
      </c>
      <c r="J49" s="78">
        <v>57600</v>
      </c>
      <c r="K49" s="23"/>
      <c r="L49" s="23"/>
      <c r="M49" s="109">
        <v>57600</v>
      </c>
      <c r="N49" s="23"/>
      <c r="O49" s="78"/>
      <c r="P49" s="78"/>
      <c r="Q49" s="78"/>
      <c r="R49" s="78"/>
      <c r="S49" s="78"/>
      <c r="T49" s="78"/>
      <c r="U49" s="78"/>
      <c r="V49" s="78"/>
      <c r="W49" s="78"/>
      <c r="X49" s="78"/>
    </row>
    <row r="50" ht="20.25" customHeight="1" spans="1:24">
      <c r="A50" s="146" t="s">
        <v>70</v>
      </c>
      <c r="B50" s="146" t="s">
        <v>70</v>
      </c>
      <c r="C50" s="146" t="s">
        <v>254</v>
      </c>
      <c r="D50" s="146" t="s">
        <v>255</v>
      </c>
      <c r="E50" s="146" t="s">
        <v>101</v>
      </c>
      <c r="F50" s="146" t="s">
        <v>102</v>
      </c>
      <c r="G50" s="146" t="s">
        <v>256</v>
      </c>
      <c r="H50" s="146" t="s">
        <v>257</v>
      </c>
      <c r="I50" s="78">
        <v>118968</v>
      </c>
      <c r="J50" s="78">
        <v>118968</v>
      </c>
      <c r="K50" s="23"/>
      <c r="L50" s="23"/>
      <c r="M50" s="109">
        <v>118968</v>
      </c>
      <c r="N50" s="23"/>
      <c r="O50" s="78"/>
      <c r="P50" s="78"/>
      <c r="Q50" s="78"/>
      <c r="R50" s="78"/>
      <c r="S50" s="78"/>
      <c r="T50" s="78"/>
      <c r="U50" s="78"/>
      <c r="V50" s="78"/>
      <c r="W50" s="78"/>
      <c r="X50" s="78"/>
    </row>
    <row r="51" ht="20.25" customHeight="1" spans="1:24">
      <c r="A51" s="146" t="s">
        <v>70</v>
      </c>
      <c r="B51" s="146" t="s">
        <v>70</v>
      </c>
      <c r="C51" s="146" t="s">
        <v>254</v>
      </c>
      <c r="D51" s="146" t="s">
        <v>255</v>
      </c>
      <c r="E51" s="146" t="s">
        <v>101</v>
      </c>
      <c r="F51" s="146" t="s">
        <v>102</v>
      </c>
      <c r="G51" s="146" t="s">
        <v>256</v>
      </c>
      <c r="H51" s="146" t="s">
        <v>257</v>
      </c>
      <c r="I51" s="78">
        <v>53832</v>
      </c>
      <c r="J51" s="78">
        <v>53832</v>
      </c>
      <c r="K51" s="23"/>
      <c r="L51" s="23"/>
      <c r="M51" s="109">
        <v>53832</v>
      </c>
      <c r="N51" s="23"/>
      <c r="O51" s="78"/>
      <c r="P51" s="78"/>
      <c r="Q51" s="78"/>
      <c r="R51" s="78"/>
      <c r="S51" s="78"/>
      <c r="T51" s="78"/>
      <c r="U51" s="78"/>
      <c r="V51" s="78"/>
      <c r="W51" s="78"/>
      <c r="X51" s="78"/>
    </row>
    <row r="52" ht="20.25" customHeight="1" spans="1:24">
      <c r="A52" s="146" t="s">
        <v>70</v>
      </c>
      <c r="B52" s="146" t="s">
        <v>70</v>
      </c>
      <c r="C52" s="146" t="s">
        <v>254</v>
      </c>
      <c r="D52" s="146" t="s">
        <v>255</v>
      </c>
      <c r="E52" s="146" t="s">
        <v>101</v>
      </c>
      <c r="F52" s="146" t="s">
        <v>102</v>
      </c>
      <c r="G52" s="146" t="s">
        <v>256</v>
      </c>
      <c r="H52" s="146" t="s">
        <v>257</v>
      </c>
      <c r="I52" s="78">
        <v>105540</v>
      </c>
      <c r="J52" s="78">
        <v>105540</v>
      </c>
      <c r="K52" s="23"/>
      <c r="L52" s="23"/>
      <c r="M52" s="109">
        <v>105540</v>
      </c>
      <c r="N52" s="23"/>
      <c r="O52" s="78"/>
      <c r="P52" s="78"/>
      <c r="Q52" s="78"/>
      <c r="R52" s="78"/>
      <c r="S52" s="78"/>
      <c r="T52" s="78"/>
      <c r="U52" s="78"/>
      <c r="V52" s="78"/>
      <c r="W52" s="78"/>
      <c r="X52" s="78"/>
    </row>
    <row r="53" ht="20.25" customHeight="1" spans="1:24">
      <c r="A53" s="146" t="s">
        <v>70</v>
      </c>
      <c r="B53" s="146" t="s">
        <v>70</v>
      </c>
      <c r="C53" s="146" t="s">
        <v>258</v>
      </c>
      <c r="D53" s="146" t="s">
        <v>181</v>
      </c>
      <c r="E53" s="146" t="s">
        <v>101</v>
      </c>
      <c r="F53" s="146" t="s">
        <v>102</v>
      </c>
      <c r="G53" s="146" t="s">
        <v>259</v>
      </c>
      <c r="H53" s="146" t="s">
        <v>181</v>
      </c>
      <c r="I53" s="78">
        <v>1000</v>
      </c>
      <c r="J53" s="78">
        <v>1000</v>
      </c>
      <c r="K53" s="23"/>
      <c r="L53" s="23"/>
      <c r="M53" s="109">
        <v>1000</v>
      </c>
      <c r="N53" s="23"/>
      <c r="O53" s="78"/>
      <c r="P53" s="78"/>
      <c r="Q53" s="78"/>
      <c r="R53" s="78"/>
      <c r="S53" s="78"/>
      <c r="T53" s="78"/>
      <c r="U53" s="78"/>
      <c r="V53" s="78"/>
      <c r="W53" s="78"/>
      <c r="X53" s="78"/>
    </row>
    <row r="54" ht="17.25" customHeight="1" spans="1:24">
      <c r="A54" s="32" t="s">
        <v>176</v>
      </c>
      <c r="B54" s="33"/>
      <c r="C54" s="147"/>
      <c r="D54" s="147"/>
      <c r="E54" s="147"/>
      <c r="F54" s="147"/>
      <c r="G54" s="147"/>
      <c r="H54" s="148"/>
      <c r="I54" s="78">
        <v>4127898.47</v>
      </c>
      <c r="J54" s="78">
        <v>4127898.47</v>
      </c>
      <c r="K54" s="78"/>
      <c r="L54" s="78"/>
      <c r="M54" s="109">
        <v>4127898.47</v>
      </c>
      <c r="N54" s="78"/>
      <c r="O54" s="78"/>
      <c r="P54" s="78"/>
      <c r="Q54" s="78"/>
      <c r="R54" s="78"/>
      <c r="S54" s="78"/>
      <c r="T54" s="78"/>
      <c r="U54" s="78"/>
      <c r="V54" s="78"/>
      <c r="W54" s="78"/>
      <c r="X54" s="78"/>
    </row>
  </sheetData>
  <mergeCells count="31">
    <mergeCell ref="A2:X2"/>
    <mergeCell ref="A3:H3"/>
    <mergeCell ref="I4:X4"/>
    <mergeCell ref="J5:N5"/>
    <mergeCell ref="O5:Q5"/>
    <mergeCell ref="S5:X5"/>
    <mergeCell ref="A54:H5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topLeftCell="A6" workbookViewId="0">
      <selection activeCell="A3" sqref="A3:H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260</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"单位名称："&amp;"嵩明县文化和旅游局机关"</f>
        <v>单位名称：嵩明县文化和旅游局机关</v>
      </c>
      <c r="B3" s="5"/>
      <c r="C3" s="5"/>
      <c r="D3" s="5"/>
      <c r="E3" s="5"/>
      <c r="F3" s="5"/>
      <c r="G3" s="5"/>
      <c r="H3" s="5"/>
      <c r="I3" s="6"/>
      <c r="J3" s="6"/>
      <c r="K3" s="6"/>
      <c r="L3" s="6"/>
      <c r="M3" s="6"/>
      <c r="N3" s="6"/>
      <c r="O3" s="6"/>
      <c r="P3" s="6"/>
      <c r="Q3" s="6"/>
      <c r="U3" s="136"/>
      <c r="W3" s="119" t="s">
        <v>1</v>
      </c>
    </row>
    <row r="4" ht="21.75" customHeight="1" spans="1:23">
      <c r="A4" s="8" t="s">
        <v>261</v>
      </c>
      <c r="B4" s="9" t="s">
        <v>187</v>
      </c>
      <c r="C4" s="8" t="s">
        <v>188</v>
      </c>
      <c r="D4" s="8" t="s">
        <v>262</v>
      </c>
      <c r="E4" s="9" t="s">
        <v>189</v>
      </c>
      <c r="F4" s="9" t="s">
        <v>190</v>
      </c>
      <c r="G4" s="9" t="s">
        <v>263</v>
      </c>
      <c r="H4" s="9" t="s">
        <v>264</v>
      </c>
      <c r="I4" s="27" t="s">
        <v>55</v>
      </c>
      <c r="J4" s="10" t="s">
        <v>265</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266</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267</v>
      </c>
      <c r="B9" s="69" t="s">
        <v>268</v>
      </c>
      <c r="C9" s="69" t="s">
        <v>269</v>
      </c>
      <c r="D9" s="69" t="s">
        <v>70</v>
      </c>
      <c r="E9" s="69" t="s">
        <v>115</v>
      </c>
      <c r="F9" s="69" t="s">
        <v>116</v>
      </c>
      <c r="G9" s="69" t="s">
        <v>249</v>
      </c>
      <c r="H9" s="69" t="s">
        <v>250</v>
      </c>
      <c r="I9" s="78">
        <v>7410</v>
      </c>
      <c r="J9" s="78">
        <v>7410</v>
      </c>
      <c r="K9" s="109">
        <v>7410</v>
      </c>
      <c r="L9" s="78"/>
      <c r="M9" s="78"/>
      <c r="N9" s="78"/>
      <c r="O9" s="78"/>
      <c r="P9" s="78"/>
      <c r="Q9" s="78"/>
      <c r="R9" s="78"/>
      <c r="S9" s="78"/>
      <c r="T9" s="78"/>
      <c r="U9" s="78"/>
      <c r="V9" s="78"/>
      <c r="W9" s="78"/>
    </row>
    <row r="10" ht="21.75" customHeight="1" spans="1:23">
      <c r="A10" s="69" t="s">
        <v>270</v>
      </c>
      <c r="B10" s="69" t="s">
        <v>271</v>
      </c>
      <c r="C10" s="69" t="s">
        <v>272</v>
      </c>
      <c r="D10" s="69" t="s">
        <v>70</v>
      </c>
      <c r="E10" s="69" t="s">
        <v>101</v>
      </c>
      <c r="F10" s="69" t="s">
        <v>102</v>
      </c>
      <c r="G10" s="69" t="s">
        <v>229</v>
      </c>
      <c r="H10" s="69" t="s">
        <v>230</v>
      </c>
      <c r="I10" s="78">
        <v>5000</v>
      </c>
      <c r="J10" s="78">
        <v>5000</v>
      </c>
      <c r="K10" s="109">
        <v>5000</v>
      </c>
      <c r="L10" s="78"/>
      <c r="M10" s="78"/>
      <c r="N10" s="78"/>
      <c r="O10" s="78"/>
      <c r="P10" s="78"/>
      <c r="Q10" s="78"/>
      <c r="R10" s="78"/>
      <c r="S10" s="78"/>
      <c r="T10" s="78"/>
      <c r="U10" s="78"/>
      <c r="V10" s="78"/>
      <c r="W10" s="78"/>
    </row>
    <row r="11" ht="31" customHeight="1" spans="1:23">
      <c r="A11" s="69" t="s">
        <v>273</v>
      </c>
      <c r="B11" s="69" t="s">
        <v>274</v>
      </c>
      <c r="C11" s="69" t="s">
        <v>275</v>
      </c>
      <c r="D11" s="69" t="s">
        <v>70</v>
      </c>
      <c r="E11" s="69" t="s">
        <v>103</v>
      </c>
      <c r="F11" s="69" t="s">
        <v>104</v>
      </c>
      <c r="G11" s="69" t="s">
        <v>229</v>
      </c>
      <c r="H11" s="69" t="s">
        <v>230</v>
      </c>
      <c r="I11" s="78">
        <v>192400</v>
      </c>
      <c r="J11" s="78">
        <v>192400</v>
      </c>
      <c r="K11" s="109">
        <v>192400</v>
      </c>
      <c r="L11" s="78"/>
      <c r="M11" s="78"/>
      <c r="N11" s="78"/>
      <c r="O11" s="78"/>
      <c r="P11" s="78"/>
      <c r="Q11" s="78"/>
      <c r="R11" s="78"/>
      <c r="S11" s="78"/>
      <c r="T11" s="78"/>
      <c r="U11" s="78"/>
      <c r="V11" s="78"/>
      <c r="W11" s="78"/>
    </row>
    <row r="12" ht="21.75" customHeight="1" spans="1:23">
      <c r="A12" s="69" t="s">
        <v>273</v>
      </c>
      <c r="B12" s="69" t="s">
        <v>276</v>
      </c>
      <c r="C12" s="69" t="s">
        <v>277</v>
      </c>
      <c r="D12" s="69" t="s">
        <v>70</v>
      </c>
      <c r="E12" s="69" t="s">
        <v>101</v>
      </c>
      <c r="F12" s="69" t="s">
        <v>102</v>
      </c>
      <c r="G12" s="69" t="s">
        <v>229</v>
      </c>
      <c r="H12" s="69" t="s">
        <v>230</v>
      </c>
      <c r="I12" s="78">
        <v>16000</v>
      </c>
      <c r="J12" s="78">
        <v>16000</v>
      </c>
      <c r="K12" s="109">
        <v>16000</v>
      </c>
      <c r="L12" s="78"/>
      <c r="M12" s="78"/>
      <c r="N12" s="78"/>
      <c r="O12" s="78"/>
      <c r="P12" s="78"/>
      <c r="Q12" s="78"/>
      <c r="R12" s="78"/>
      <c r="S12" s="78"/>
      <c r="T12" s="78"/>
      <c r="U12" s="78"/>
      <c r="V12" s="78"/>
      <c r="W12" s="78"/>
    </row>
    <row r="13" ht="21.75" customHeight="1" spans="1:23">
      <c r="A13" s="69" t="s">
        <v>278</v>
      </c>
      <c r="B13" s="69" t="s">
        <v>279</v>
      </c>
      <c r="C13" s="69" t="s">
        <v>280</v>
      </c>
      <c r="D13" s="69" t="s">
        <v>70</v>
      </c>
      <c r="E13" s="69" t="s">
        <v>101</v>
      </c>
      <c r="F13" s="69" t="s">
        <v>102</v>
      </c>
      <c r="G13" s="69" t="s">
        <v>229</v>
      </c>
      <c r="H13" s="69" t="s">
        <v>230</v>
      </c>
      <c r="I13" s="78">
        <v>300000</v>
      </c>
      <c r="J13" s="78"/>
      <c r="K13" s="109"/>
      <c r="L13" s="78"/>
      <c r="M13" s="78"/>
      <c r="N13" s="78"/>
      <c r="O13" s="78"/>
      <c r="P13" s="78"/>
      <c r="Q13" s="78"/>
      <c r="R13" s="78">
        <v>300000</v>
      </c>
      <c r="S13" s="78"/>
      <c r="T13" s="78"/>
      <c r="U13" s="78">
        <v>300000</v>
      </c>
      <c r="V13" s="78"/>
      <c r="W13" s="78"/>
    </row>
    <row r="14" ht="21.75" customHeight="1" spans="1:23">
      <c r="A14" s="69" t="s">
        <v>278</v>
      </c>
      <c r="B14" s="69" t="s">
        <v>281</v>
      </c>
      <c r="C14" s="69" t="s">
        <v>282</v>
      </c>
      <c r="D14" s="69" t="s">
        <v>70</v>
      </c>
      <c r="E14" s="69" t="s">
        <v>101</v>
      </c>
      <c r="F14" s="69" t="s">
        <v>102</v>
      </c>
      <c r="G14" s="69" t="s">
        <v>229</v>
      </c>
      <c r="H14" s="69" t="s">
        <v>230</v>
      </c>
      <c r="I14" s="78">
        <v>105000</v>
      </c>
      <c r="J14" s="78">
        <v>105000</v>
      </c>
      <c r="K14" s="109">
        <v>105000</v>
      </c>
      <c r="L14" s="78"/>
      <c r="M14" s="78"/>
      <c r="N14" s="78"/>
      <c r="O14" s="78"/>
      <c r="P14" s="78"/>
      <c r="Q14" s="78"/>
      <c r="R14" s="78"/>
      <c r="S14" s="78"/>
      <c r="T14" s="78"/>
      <c r="U14" s="78"/>
      <c r="V14" s="78"/>
      <c r="W14" s="78"/>
    </row>
    <row r="15" ht="21.75" customHeight="1" spans="1:23">
      <c r="A15" s="69" t="s">
        <v>278</v>
      </c>
      <c r="B15" s="69" t="s">
        <v>283</v>
      </c>
      <c r="C15" s="69" t="s">
        <v>284</v>
      </c>
      <c r="D15" s="69" t="s">
        <v>70</v>
      </c>
      <c r="E15" s="69" t="s">
        <v>101</v>
      </c>
      <c r="F15" s="69" t="s">
        <v>102</v>
      </c>
      <c r="G15" s="69" t="s">
        <v>229</v>
      </c>
      <c r="H15" s="69" t="s">
        <v>230</v>
      </c>
      <c r="I15" s="78">
        <v>110000</v>
      </c>
      <c r="J15" s="78">
        <v>110000</v>
      </c>
      <c r="K15" s="109">
        <v>110000</v>
      </c>
      <c r="L15" s="78"/>
      <c r="M15" s="78"/>
      <c r="N15" s="78"/>
      <c r="O15" s="78"/>
      <c r="P15" s="78"/>
      <c r="Q15" s="78"/>
      <c r="R15" s="78"/>
      <c r="S15" s="78"/>
      <c r="T15" s="78"/>
      <c r="U15" s="78"/>
      <c r="V15" s="78"/>
      <c r="W15" s="78"/>
    </row>
    <row r="16" ht="21.75" customHeight="1" spans="1:23">
      <c r="A16" s="69" t="s">
        <v>278</v>
      </c>
      <c r="B16" s="69" t="s">
        <v>285</v>
      </c>
      <c r="C16" s="69" t="s">
        <v>286</v>
      </c>
      <c r="D16" s="69" t="s">
        <v>70</v>
      </c>
      <c r="E16" s="69" t="s">
        <v>103</v>
      </c>
      <c r="F16" s="69" t="s">
        <v>104</v>
      </c>
      <c r="G16" s="69" t="s">
        <v>229</v>
      </c>
      <c r="H16" s="69" t="s">
        <v>230</v>
      </c>
      <c r="I16" s="78">
        <v>1421100</v>
      </c>
      <c r="J16" s="78">
        <v>1421100</v>
      </c>
      <c r="K16" s="109">
        <v>1421100</v>
      </c>
      <c r="L16" s="78"/>
      <c r="M16" s="78"/>
      <c r="N16" s="78"/>
      <c r="O16" s="78"/>
      <c r="P16" s="78"/>
      <c r="Q16" s="78"/>
      <c r="R16" s="78"/>
      <c r="S16" s="78"/>
      <c r="T16" s="78"/>
      <c r="U16" s="78"/>
      <c r="V16" s="78"/>
      <c r="W16" s="78"/>
    </row>
    <row r="17" ht="31" customHeight="1" spans="1:23">
      <c r="A17" s="69" t="s">
        <v>278</v>
      </c>
      <c r="B17" s="69" t="s">
        <v>287</v>
      </c>
      <c r="C17" s="69" t="s">
        <v>288</v>
      </c>
      <c r="D17" s="69" t="s">
        <v>70</v>
      </c>
      <c r="E17" s="69" t="s">
        <v>103</v>
      </c>
      <c r="F17" s="69" t="s">
        <v>104</v>
      </c>
      <c r="G17" s="69" t="s">
        <v>229</v>
      </c>
      <c r="H17" s="69" t="s">
        <v>230</v>
      </c>
      <c r="I17" s="78">
        <v>50000</v>
      </c>
      <c r="J17" s="78">
        <v>50000</v>
      </c>
      <c r="K17" s="109">
        <v>50000</v>
      </c>
      <c r="L17" s="78"/>
      <c r="M17" s="78"/>
      <c r="N17" s="78"/>
      <c r="O17" s="78"/>
      <c r="P17" s="78"/>
      <c r="Q17" s="78"/>
      <c r="R17" s="78"/>
      <c r="S17" s="78"/>
      <c r="T17" s="78"/>
      <c r="U17" s="78"/>
      <c r="V17" s="78"/>
      <c r="W17" s="78"/>
    </row>
    <row r="18" ht="30" customHeight="1" spans="1:23">
      <c r="A18" s="69" t="s">
        <v>278</v>
      </c>
      <c r="B18" s="69" t="s">
        <v>289</v>
      </c>
      <c r="C18" s="69" t="s">
        <v>290</v>
      </c>
      <c r="D18" s="69" t="s">
        <v>70</v>
      </c>
      <c r="E18" s="69" t="s">
        <v>101</v>
      </c>
      <c r="F18" s="69" t="s">
        <v>102</v>
      </c>
      <c r="G18" s="69" t="s">
        <v>229</v>
      </c>
      <c r="H18" s="69" t="s">
        <v>230</v>
      </c>
      <c r="I18" s="78">
        <v>20000</v>
      </c>
      <c r="J18" s="78">
        <v>20000</v>
      </c>
      <c r="K18" s="109">
        <v>20000</v>
      </c>
      <c r="L18" s="78"/>
      <c r="M18" s="78"/>
      <c r="N18" s="78"/>
      <c r="O18" s="78"/>
      <c r="P18" s="78"/>
      <c r="Q18" s="78"/>
      <c r="R18" s="78"/>
      <c r="S18" s="78"/>
      <c r="T18" s="78"/>
      <c r="U18" s="78"/>
      <c r="V18" s="78"/>
      <c r="W18" s="78"/>
    </row>
    <row r="19" ht="21.75" customHeight="1" spans="1:23">
      <c r="A19" s="69" t="s">
        <v>278</v>
      </c>
      <c r="B19" s="69" t="s">
        <v>291</v>
      </c>
      <c r="C19" s="69" t="s">
        <v>292</v>
      </c>
      <c r="D19" s="69" t="s">
        <v>70</v>
      </c>
      <c r="E19" s="69" t="s">
        <v>101</v>
      </c>
      <c r="F19" s="69" t="s">
        <v>102</v>
      </c>
      <c r="G19" s="69" t="s">
        <v>229</v>
      </c>
      <c r="H19" s="69" t="s">
        <v>230</v>
      </c>
      <c r="I19" s="78">
        <v>24000</v>
      </c>
      <c r="J19" s="78">
        <v>24000</v>
      </c>
      <c r="K19" s="109">
        <v>24000</v>
      </c>
      <c r="L19" s="78"/>
      <c r="M19" s="78"/>
      <c r="N19" s="78"/>
      <c r="O19" s="78"/>
      <c r="P19" s="78"/>
      <c r="Q19" s="78"/>
      <c r="R19" s="78"/>
      <c r="S19" s="78"/>
      <c r="T19" s="78"/>
      <c r="U19" s="78"/>
      <c r="V19" s="78"/>
      <c r="W19" s="78"/>
    </row>
    <row r="20" ht="18.75" customHeight="1" spans="1:23">
      <c r="A20" s="32" t="s">
        <v>176</v>
      </c>
      <c r="B20" s="33"/>
      <c r="C20" s="33"/>
      <c r="D20" s="33"/>
      <c r="E20" s="33"/>
      <c r="F20" s="33"/>
      <c r="G20" s="33"/>
      <c r="H20" s="34"/>
      <c r="I20" s="78">
        <v>2250910</v>
      </c>
      <c r="J20" s="78">
        <v>1950910</v>
      </c>
      <c r="K20" s="109">
        <v>1950910</v>
      </c>
      <c r="L20" s="78"/>
      <c r="M20" s="78"/>
      <c r="N20" s="78"/>
      <c r="O20" s="78"/>
      <c r="P20" s="78"/>
      <c r="Q20" s="78"/>
      <c r="R20" s="78">
        <v>300000</v>
      </c>
      <c r="S20" s="78"/>
      <c r="T20" s="78"/>
      <c r="U20" s="78">
        <v>300000</v>
      </c>
      <c r="V20" s="78"/>
      <c r="W20" s="78"/>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9"/>
  <sheetViews>
    <sheetView showZeros="0" tabSelected="1" topLeftCell="C46" workbookViewId="0">
      <selection activeCell="C6" sqref="C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6.5" customWidth="1"/>
    <col min="8" max="8" width="15.575" customWidth="1"/>
    <col min="9" max="9" width="13.425" customWidth="1"/>
    <col min="10" max="10" width="22.25" customWidth="1"/>
  </cols>
  <sheetData>
    <row r="1" ht="18" customHeight="1" spans="10:10">
      <c r="J1" s="2" t="s">
        <v>293</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"单位名称："&amp;"嵩明县文化和旅游局机关"</f>
        <v>单位名称：嵩明县文化和旅游局机关</v>
      </c>
    </row>
    <row r="4" ht="44.25" customHeight="1" spans="1:10">
      <c r="A4" s="67" t="s">
        <v>188</v>
      </c>
      <c r="B4" s="67" t="s">
        <v>294</v>
      </c>
      <c r="C4" s="67" t="s">
        <v>295</v>
      </c>
      <c r="D4" s="67" t="s">
        <v>296</v>
      </c>
      <c r="E4" s="67" t="s">
        <v>297</v>
      </c>
      <c r="F4" s="68" t="s">
        <v>298</v>
      </c>
      <c r="G4" s="67" t="s">
        <v>299</v>
      </c>
      <c r="H4" s="68" t="s">
        <v>300</v>
      </c>
      <c r="I4" s="68" t="s">
        <v>301</v>
      </c>
      <c r="J4" s="67" t="s">
        <v>302</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275</v>
      </c>
      <c r="B7" s="20" t="s">
        <v>303</v>
      </c>
      <c r="C7" s="20" t="s">
        <v>304</v>
      </c>
      <c r="D7" s="20" t="s">
        <v>305</v>
      </c>
      <c r="E7" s="29" t="s">
        <v>306</v>
      </c>
      <c r="F7" s="20" t="s">
        <v>307</v>
      </c>
      <c r="G7" s="29" t="s">
        <v>308</v>
      </c>
      <c r="H7" s="20" t="s">
        <v>309</v>
      </c>
      <c r="I7" s="20" t="s">
        <v>310</v>
      </c>
      <c r="J7" s="29" t="s">
        <v>311</v>
      </c>
    </row>
    <row r="8" ht="42" customHeight="1" spans="1:10">
      <c r="A8" s="135" t="s">
        <v>275</v>
      </c>
      <c r="B8" s="20" t="s">
        <v>303</v>
      </c>
      <c r="C8" s="20" t="s">
        <v>304</v>
      </c>
      <c r="D8" s="20" t="s">
        <v>305</v>
      </c>
      <c r="E8" s="29" t="s">
        <v>312</v>
      </c>
      <c r="F8" s="20" t="s">
        <v>313</v>
      </c>
      <c r="G8" s="29" t="s">
        <v>314</v>
      </c>
      <c r="H8" s="20" t="s">
        <v>315</v>
      </c>
      <c r="I8" s="20" t="s">
        <v>310</v>
      </c>
      <c r="J8" s="29" t="s">
        <v>316</v>
      </c>
    </row>
    <row r="9" ht="42" customHeight="1" spans="1:10">
      <c r="A9" s="135" t="s">
        <v>275</v>
      </c>
      <c r="B9" s="20" t="s">
        <v>303</v>
      </c>
      <c r="C9" s="20" t="s">
        <v>304</v>
      </c>
      <c r="D9" s="20" t="s">
        <v>305</v>
      </c>
      <c r="E9" s="29" t="s">
        <v>317</v>
      </c>
      <c r="F9" s="20" t="s">
        <v>318</v>
      </c>
      <c r="G9" s="29" t="s">
        <v>319</v>
      </c>
      <c r="H9" s="20" t="s">
        <v>320</v>
      </c>
      <c r="I9" s="20" t="s">
        <v>310</v>
      </c>
      <c r="J9" s="29" t="s">
        <v>321</v>
      </c>
    </row>
    <row r="10" ht="42" customHeight="1" spans="1:10">
      <c r="A10" s="135" t="s">
        <v>275</v>
      </c>
      <c r="B10" s="20" t="s">
        <v>303</v>
      </c>
      <c r="C10" s="20" t="s">
        <v>304</v>
      </c>
      <c r="D10" s="20" t="s">
        <v>322</v>
      </c>
      <c r="E10" s="29" t="s">
        <v>323</v>
      </c>
      <c r="F10" s="20" t="s">
        <v>318</v>
      </c>
      <c r="G10" s="29" t="s">
        <v>324</v>
      </c>
      <c r="H10" s="20" t="s">
        <v>325</v>
      </c>
      <c r="I10" s="20" t="s">
        <v>310</v>
      </c>
      <c r="J10" s="29" t="s">
        <v>326</v>
      </c>
    </row>
    <row r="11" ht="42" customHeight="1" spans="1:10">
      <c r="A11" s="135" t="s">
        <v>275</v>
      </c>
      <c r="B11" s="20" t="s">
        <v>303</v>
      </c>
      <c r="C11" s="20" t="s">
        <v>327</v>
      </c>
      <c r="D11" s="20" t="s">
        <v>328</v>
      </c>
      <c r="E11" s="29" t="s">
        <v>329</v>
      </c>
      <c r="F11" s="20" t="s">
        <v>313</v>
      </c>
      <c r="G11" s="29" t="s">
        <v>91</v>
      </c>
      <c r="H11" s="20" t="s">
        <v>330</v>
      </c>
      <c r="I11" s="20" t="s">
        <v>310</v>
      </c>
      <c r="J11" s="29" t="s">
        <v>329</v>
      </c>
    </row>
    <row r="12" ht="42" customHeight="1" spans="1:10">
      <c r="A12" s="135" t="s">
        <v>275</v>
      </c>
      <c r="B12" s="20" t="s">
        <v>303</v>
      </c>
      <c r="C12" s="20" t="s">
        <v>331</v>
      </c>
      <c r="D12" s="20" t="s">
        <v>332</v>
      </c>
      <c r="E12" s="29" t="s">
        <v>333</v>
      </c>
      <c r="F12" s="20" t="s">
        <v>318</v>
      </c>
      <c r="G12" s="29" t="s">
        <v>334</v>
      </c>
      <c r="H12" s="20" t="s">
        <v>330</v>
      </c>
      <c r="I12" s="20" t="s">
        <v>310</v>
      </c>
      <c r="J12" s="29" t="s">
        <v>333</v>
      </c>
    </row>
    <row r="13" ht="42" customHeight="1" spans="1:10">
      <c r="A13" s="135" t="s">
        <v>280</v>
      </c>
      <c r="B13" s="20" t="s">
        <v>335</v>
      </c>
      <c r="C13" s="20" t="s">
        <v>304</v>
      </c>
      <c r="D13" s="20" t="s">
        <v>305</v>
      </c>
      <c r="E13" s="29" t="s">
        <v>336</v>
      </c>
      <c r="F13" s="20" t="s">
        <v>318</v>
      </c>
      <c r="G13" s="29" t="s">
        <v>86</v>
      </c>
      <c r="H13" s="20" t="s">
        <v>309</v>
      </c>
      <c r="I13" s="20" t="s">
        <v>310</v>
      </c>
      <c r="J13" s="29" t="s">
        <v>337</v>
      </c>
    </row>
    <row r="14" ht="57" customHeight="1" spans="1:10">
      <c r="A14" s="135" t="s">
        <v>280</v>
      </c>
      <c r="B14" s="20" t="s">
        <v>335</v>
      </c>
      <c r="C14" s="20" t="s">
        <v>327</v>
      </c>
      <c r="D14" s="20" t="s">
        <v>328</v>
      </c>
      <c r="E14" s="29" t="s">
        <v>338</v>
      </c>
      <c r="F14" s="20" t="s">
        <v>307</v>
      </c>
      <c r="G14" s="29" t="s">
        <v>339</v>
      </c>
      <c r="H14" s="20" t="s">
        <v>330</v>
      </c>
      <c r="I14" s="20" t="s">
        <v>340</v>
      </c>
      <c r="J14" s="29" t="s">
        <v>341</v>
      </c>
    </row>
    <row r="15" ht="42" customHeight="1" spans="1:10">
      <c r="A15" s="135" t="s">
        <v>280</v>
      </c>
      <c r="B15" s="20" t="s">
        <v>335</v>
      </c>
      <c r="C15" s="20" t="s">
        <v>331</v>
      </c>
      <c r="D15" s="20" t="s">
        <v>332</v>
      </c>
      <c r="E15" s="29" t="s">
        <v>342</v>
      </c>
      <c r="F15" s="20" t="s">
        <v>307</v>
      </c>
      <c r="G15" s="29" t="s">
        <v>334</v>
      </c>
      <c r="H15" s="20" t="s">
        <v>330</v>
      </c>
      <c r="I15" s="20" t="s">
        <v>340</v>
      </c>
      <c r="J15" s="29" t="s">
        <v>343</v>
      </c>
    </row>
    <row r="16" ht="42" customHeight="1" spans="1:10">
      <c r="A16" s="135" t="s">
        <v>277</v>
      </c>
      <c r="B16" s="20" t="s">
        <v>344</v>
      </c>
      <c r="C16" s="20" t="s">
        <v>304</v>
      </c>
      <c r="D16" s="20" t="s">
        <v>305</v>
      </c>
      <c r="E16" s="29" t="s">
        <v>312</v>
      </c>
      <c r="F16" s="20" t="s">
        <v>313</v>
      </c>
      <c r="G16" s="29" t="s">
        <v>314</v>
      </c>
      <c r="H16" s="20" t="s">
        <v>315</v>
      </c>
      <c r="I16" s="20" t="s">
        <v>310</v>
      </c>
      <c r="J16" s="29" t="s">
        <v>345</v>
      </c>
    </row>
    <row r="17" ht="42" customHeight="1" spans="1:10">
      <c r="A17" s="135" t="s">
        <v>277</v>
      </c>
      <c r="B17" s="20" t="s">
        <v>344</v>
      </c>
      <c r="C17" s="20" t="s">
        <v>304</v>
      </c>
      <c r="D17" s="20" t="s">
        <v>322</v>
      </c>
      <c r="E17" s="29" t="s">
        <v>346</v>
      </c>
      <c r="F17" s="20" t="s">
        <v>318</v>
      </c>
      <c r="G17" s="29" t="s">
        <v>347</v>
      </c>
      <c r="H17" s="20" t="s">
        <v>325</v>
      </c>
      <c r="I17" s="20" t="s">
        <v>310</v>
      </c>
      <c r="J17" s="29" t="s">
        <v>348</v>
      </c>
    </row>
    <row r="18" ht="42" customHeight="1" spans="1:10">
      <c r="A18" s="135" t="s">
        <v>277</v>
      </c>
      <c r="B18" s="20" t="s">
        <v>344</v>
      </c>
      <c r="C18" s="20" t="s">
        <v>327</v>
      </c>
      <c r="D18" s="20" t="s">
        <v>328</v>
      </c>
      <c r="E18" s="29" t="s">
        <v>329</v>
      </c>
      <c r="F18" s="20" t="s">
        <v>313</v>
      </c>
      <c r="G18" s="29" t="s">
        <v>91</v>
      </c>
      <c r="H18" s="20" t="s">
        <v>330</v>
      </c>
      <c r="I18" s="20" t="s">
        <v>310</v>
      </c>
      <c r="J18" s="29" t="s">
        <v>349</v>
      </c>
    </row>
    <row r="19" ht="42" customHeight="1" spans="1:10">
      <c r="A19" s="135" t="s">
        <v>277</v>
      </c>
      <c r="B19" s="20" t="s">
        <v>344</v>
      </c>
      <c r="C19" s="20" t="s">
        <v>331</v>
      </c>
      <c r="D19" s="20" t="s">
        <v>332</v>
      </c>
      <c r="E19" s="29" t="s">
        <v>333</v>
      </c>
      <c r="F19" s="20" t="s">
        <v>318</v>
      </c>
      <c r="G19" s="29" t="s">
        <v>334</v>
      </c>
      <c r="H19" s="20" t="s">
        <v>330</v>
      </c>
      <c r="I19" s="20" t="s">
        <v>310</v>
      </c>
      <c r="J19" s="29" t="s">
        <v>343</v>
      </c>
    </row>
    <row r="20" ht="87" customHeight="1" spans="1:10">
      <c r="A20" s="135" t="s">
        <v>284</v>
      </c>
      <c r="B20" s="20" t="s">
        <v>350</v>
      </c>
      <c r="C20" s="20" t="s">
        <v>304</v>
      </c>
      <c r="D20" s="20" t="s">
        <v>322</v>
      </c>
      <c r="E20" s="29" t="s">
        <v>351</v>
      </c>
      <c r="F20" s="20" t="s">
        <v>307</v>
      </c>
      <c r="G20" s="29" t="s">
        <v>352</v>
      </c>
      <c r="H20" s="20" t="s">
        <v>330</v>
      </c>
      <c r="I20" s="20" t="s">
        <v>340</v>
      </c>
      <c r="J20" s="29" t="s">
        <v>353</v>
      </c>
    </row>
    <row r="21" ht="103" customHeight="1" spans="1:10">
      <c r="A21" s="135" t="s">
        <v>284</v>
      </c>
      <c r="B21" s="20" t="s">
        <v>350</v>
      </c>
      <c r="C21" s="20" t="s">
        <v>327</v>
      </c>
      <c r="D21" s="20" t="s">
        <v>328</v>
      </c>
      <c r="E21" s="29" t="s">
        <v>354</v>
      </c>
      <c r="F21" s="20" t="s">
        <v>307</v>
      </c>
      <c r="G21" s="29" t="s">
        <v>352</v>
      </c>
      <c r="H21" s="20" t="s">
        <v>330</v>
      </c>
      <c r="I21" s="20" t="s">
        <v>340</v>
      </c>
      <c r="J21" s="29" t="s">
        <v>355</v>
      </c>
    </row>
    <row r="22" ht="56" customHeight="1" spans="1:10">
      <c r="A22" s="135" t="s">
        <v>284</v>
      </c>
      <c r="B22" s="20" t="s">
        <v>350</v>
      </c>
      <c r="C22" s="20" t="s">
        <v>331</v>
      </c>
      <c r="D22" s="20" t="s">
        <v>332</v>
      </c>
      <c r="E22" s="29" t="s">
        <v>356</v>
      </c>
      <c r="F22" s="20" t="s">
        <v>307</v>
      </c>
      <c r="G22" s="29" t="s">
        <v>352</v>
      </c>
      <c r="H22" s="20" t="s">
        <v>330</v>
      </c>
      <c r="I22" s="20" t="s">
        <v>340</v>
      </c>
      <c r="J22" s="29" t="s">
        <v>343</v>
      </c>
    </row>
    <row r="23" ht="59" customHeight="1" spans="1:10">
      <c r="A23" s="135" t="s">
        <v>272</v>
      </c>
      <c r="B23" s="20" t="s">
        <v>357</v>
      </c>
      <c r="C23" s="20" t="s">
        <v>304</v>
      </c>
      <c r="D23" s="20" t="s">
        <v>322</v>
      </c>
      <c r="E23" s="29" t="s">
        <v>358</v>
      </c>
      <c r="F23" s="20" t="s">
        <v>307</v>
      </c>
      <c r="G23" s="29" t="s">
        <v>339</v>
      </c>
      <c r="H23" s="20" t="s">
        <v>330</v>
      </c>
      <c r="I23" s="20" t="s">
        <v>340</v>
      </c>
      <c r="J23" s="29" t="s">
        <v>359</v>
      </c>
    </row>
    <row r="24" ht="42" customHeight="1" spans="1:10">
      <c r="A24" s="135" t="s">
        <v>272</v>
      </c>
      <c r="B24" s="20" t="s">
        <v>357</v>
      </c>
      <c r="C24" s="20" t="s">
        <v>327</v>
      </c>
      <c r="D24" s="20" t="s">
        <v>328</v>
      </c>
      <c r="E24" s="29" t="s">
        <v>360</v>
      </c>
      <c r="F24" s="20" t="s">
        <v>307</v>
      </c>
      <c r="G24" s="29" t="s">
        <v>339</v>
      </c>
      <c r="H24" s="20" t="s">
        <v>330</v>
      </c>
      <c r="I24" s="20" t="s">
        <v>340</v>
      </c>
      <c r="J24" s="29" t="s">
        <v>361</v>
      </c>
    </row>
    <row r="25" ht="42" customHeight="1" spans="1:10">
      <c r="A25" s="135" t="s">
        <v>272</v>
      </c>
      <c r="B25" s="20" t="s">
        <v>357</v>
      </c>
      <c r="C25" s="20" t="s">
        <v>331</v>
      </c>
      <c r="D25" s="20" t="s">
        <v>332</v>
      </c>
      <c r="E25" s="29" t="s">
        <v>362</v>
      </c>
      <c r="F25" s="20" t="s">
        <v>307</v>
      </c>
      <c r="G25" s="29" t="s">
        <v>363</v>
      </c>
      <c r="H25" s="20" t="s">
        <v>330</v>
      </c>
      <c r="I25" s="20" t="s">
        <v>340</v>
      </c>
      <c r="J25" s="29" t="s">
        <v>364</v>
      </c>
    </row>
    <row r="26" ht="82" customHeight="1" spans="1:10">
      <c r="A26" s="135" t="s">
        <v>292</v>
      </c>
      <c r="B26" s="20" t="s">
        <v>365</v>
      </c>
      <c r="C26" s="20" t="s">
        <v>304</v>
      </c>
      <c r="D26" s="20" t="s">
        <v>305</v>
      </c>
      <c r="E26" s="29" t="s">
        <v>366</v>
      </c>
      <c r="F26" s="20" t="s">
        <v>307</v>
      </c>
      <c r="G26" s="29" t="s">
        <v>363</v>
      </c>
      <c r="H26" s="20" t="s">
        <v>330</v>
      </c>
      <c r="I26" s="20" t="s">
        <v>310</v>
      </c>
      <c r="J26" s="29" t="s">
        <v>367</v>
      </c>
    </row>
    <row r="27" ht="42" customHeight="1" spans="1:10">
      <c r="A27" s="135" t="s">
        <v>292</v>
      </c>
      <c r="B27" s="20" t="s">
        <v>365</v>
      </c>
      <c r="C27" s="20" t="s">
        <v>327</v>
      </c>
      <c r="D27" s="20" t="s">
        <v>328</v>
      </c>
      <c r="E27" s="29" t="s">
        <v>368</v>
      </c>
      <c r="F27" s="20" t="s">
        <v>307</v>
      </c>
      <c r="G27" s="29" t="s">
        <v>363</v>
      </c>
      <c r="H27" s="20" t="s">
        <v>330</v>
      </c>
      <c r="I27" s="20" t="s">
        <v>340</v>
      </c>
      <c r="J27" s="29" t="s">
        <v>369</v>
      </c>
    </row>
    <row r="28" ht="42" customHeight="1" spans="1:10">
      <c r="A28" s="135" t="s">
        <v>292</v>
      </c>
      <c r="B28" s="20" t="s">
        <v>365</v>
      </c>
      <c r="C28" s="20" t="s">
        <v>331</v>
      </c>
      <c r="D28" s="20" t="s">
        <v>332</v>
      </c>
      <c r="E28" s="29" t="s">
        <v>370</v>
      </c>
      <c r="F28" s="20" t="s">
        <v>307</v>
      </c>
      <c r="G28" s="29" t="s">
        <v>334</v>
      </c>
      <c r="H28" s="20" t="s">
        <v>330</v>
      </c>
      <c r="I28" s="20" t="s">
        <v>340</v>
      </c>
      <c r="J28" s="29" t="s">
        <v>343</v>
      </c>
    </row>
    <row r="29" ht="42" customHeight="1" spans="1:10">
      <c r="A29" s="135" t="s">
        <v>282</v>
      </c>
      <c r="B29" s="20" t="s">
        <v>371</v>
      </c>
      <c r="C29" s="20" t="s">
        <v>304</v>
      </c>
      <c r="D29" s="20" t="s">
        <v>305</v>
      </c>
      <c r="E29" s="29" t="s">
        <v>372</v>
      </c>
      <c r="F29" s="20" t="s">
        <v>318</v>
      </c>
      <c r="G29" s="29" t="s">
        <v>83</v>
      </c>
      <c r="H29" s="20" t="s">
        <v>373</v>
      </c>
      <c r="I29" s="20" t="s">
        <v>310</v>
      </c>
      <c r="J29" s="29" t="s">
        <v>374</v>
      </c>
    </row>
    <row r="30" ht="42" customHeight="1" spans="1:10">
      <c r="A30" s="135" t="s">
        <v>282</v>
      </c>
      <c r="B30" s="20" t="s">
        <v>371</v>
      </c>
      <c r="C30" s="20" t="s">
        <v>327</v>
      </c>
      <c r="D30" s="20" t="s">
        <v>328</v>
      </c>
      <c r="E30" s="29" t="s">
        <v>375</v>
      </c>
      <c r="F30" s="20" t="s">
        <v>307</v>
      </c>
      <c r="G30" s="29" t="s">
        <v>376</v>
      </c>
      <c r="H30" s="20" t="s">
        <v>377</v>
      </c>
      <c r="I30" s="20" t="s">
        <v>340</v>
      </c>
      <c r="J30" s="29" t="s">
        <v>376</v>
      </c>
    </row>
    <row r="31" ht="42" customHeight="1" spans="1:10">
      <c r="A31" s="135" t="s">
        <v>282</v>
      </c>
      <c r="B31" s="20" t="s">
        <v>371</v>
      </c>
      <c r="C31" s="20" t="s">
        <v>331</v>
      </c>
      <c r="D31" s="20" t="s">
        <v>332</v>
      </c>
      <c r="E31" s="29" t="s">
        <v>378</v>
      </c>
      <c r="F31" s="20" t="s">
        <v>379</v>
      </c>
      <c r="G31" s="29" t="s">
        <v>380</v>
      </c>
      <c r="H31" s="20" t="s">
        <v>330</v>
      </c>
      <c r="I31" s="20" t="s">
        <v>310</v>
      </c>
      <c r="J31" s="29" t="s">
        <v>381</v>
      </c>
    </row>
    <row r="32" ht="42" customHeight="1" spans="1:10">
      <c r="A32" s="135" t="s">
        <v>269</v>
      </c>
      <c r="B32" s="20" t="s">
        <v>382</v>
      </c>
      <c r="C32" s="20" t="s">
        <v>304</v>
      </c>
      <c r="D32" s="20" t="s">
        <v>305</v>
      </c>
      <c r="E32" s="29" t="s">
        <v>383</v>
      </c>
      <c r="F32" s="20" t="s">
        <v>307</v>
      </c>
      <c r="G32" s="29" t="s">
        <v>384</v>
      </c>
      <c r="H32" s="20" t="s">
        <v>385</v>
      </c>
      <c r="I32" s="20" t="s">
        <v>310</v>
      </c>
      <c r="J32" s="29" t="s">
        <v>386</v>
      </c>
    </row>
    <row r="33" ht="42" customHeight="1" spans="1:10">
      <c r="A33" s="135" t="s">
        <v>269</v>
      </c>
      <c r="B33" s="20" t="s">
        <v>382</v>
      </c>
      <c r="C33" s="20" t="s">
        <v>327</v>
      </c>
      <c r="D33" s="20" t="s">
        <v>328</v>
      </c>
      <c r="E33" s="29" t="s">
        <v>387</v>
      </c>
      <c r="F33" s="20" t="s">
        <v>307</v>
      </c>
      <c r="G33" s="29" t="s">
        <v>388</v>
      </c>
      <c r="H33" s="20" t="s">
        <v>330</v>
      </c>
      <c r="I33" s="20" t="s">
        <v>340</v>
      </c>
      <c r="J33" s="29" t="s">
        <v>389</v>
      </c>
    </row>
    <row r="34" ht="42" customHeight="1" spans="1:10">
      <c r="A34" s="135" t="s">
        <v>269</v>
      </c>
      <c r="B34" s="20" t="s">
        <v>382</v>
      </c>
      <c r="C34" s="20" t="s">
        <v>331</v>
      </c>
      <c r="D34" s="20" t="s">
        <v>332</v>
      </c>
      <c r="E34" s="29" t="s">
        <v>390</v>
      </c>
      <c r="F34" s="20" t="s">
        <v>318</v>
      </c>
      <c r="G34" s="29" t="s">
        <v>334</v>
      </c>
      <c r="H34" s="20" t="s">
        <v>330</v>
      </c>
      <c r="I34" s="20" t="s">
        <v>310</v>
      </c>
      <c r="J34" s="29" t="s">
        <v>391</v>
      </c>
    </row>
    <row r="35" ht="42" customHeight="1" spans="1:10">
      <c r="A35" s="135" t="s">
        <v>286</v>
      </c>
      <c r="B35" s="20" t="s">
        <v>392</v>
      </c>
      <c r="C35" s="20" t="s">
        <v>304</v>
      </c>
      <c r="D35" s="20" t="s">
        <v>305</v>
      </c>
      <c r="E35" s="29" t="s">
        <v>393</v>
      </c>
      <c r="F35" s="20" t="s">
        <v>318</v>
      </c>
      <c r="G35" s="29" t="s">
        <v>394</v>
      </c>
      <c r="H35" s="20" t="s">
        <v>395</v>
      </c>
      <c r="I35" s="20" t="s">
        <v>310</v>
      </c>
      <c r="J35" s="29" t="s">
        <v>393</v>
      </c>
    </row>
    <row r="36" ht="42" customHeight="1" spans="1:10">
      <c r="A36" s="135" t="s">
        <v>286</v>
      </c>
      <c r="B36" s="20" t="s">
        <v>392</v>
      </c>
      <c r="C36" s="20" t="s">
        <v>304</v>
      </c>
      <c r="D36" s="20" t="s">
        <v>305</v>
      </c>
      <c r="E36" s="29" t="s">
        <v>396</v>
      </c>
      <c r="F36" s="20" t="s">
        <v>318</v>
      </c>
      <c r="G36" s="29" t="s">
        <v>397</v>
      </c>
      <c r="H36" s="20" t="s">
        <v>377</v>
      </c>
      <c r="I36" s="20" t="s">
        <v>310</v>
      </c>
      <c r="J36" s="29" t="s">
        <v>398</v>
      </c>
    </row>
    <row r="37" ht="42" customHeight="1" spans="1:10">
      <c r="A37" s="135" t="s">
        <v>286</v>
      </c>
      <c r="B37" s="20" t="s">
        <v>392</v>
      </c>
      <c r="C37" s="20" t="s">
        <v>304</v>
      </c>
      <c r="D37" s="20" t="s">
        <v>305</v>
      </c>
      <c r="E37" s="29" t="s">
        <v>399</v>
      </c>
      <c r="F37" s="20" t="s">
        <v>318</v>
      </c>
      <c r="G37" s="29" t="s">
        <v>400</v>
      </c>
      <c r="H37" s="20" t="s">
        <v>377</v>
      </c>
      <c r="I37" s="20" t="s">
        <v>310</v>
      </c>
      <c r="J37" s="29" t="s">
        <v>399</v>
      </c>
    </row>
    <row r="38" ht="42" customHeight="1" spans="1:10">
      <c r="A38" s="135" t="s">
        <v>286</v>
      </c>
      <c r="B38" s="20" t="s">
        <v>392</v>
      </c>
      <c r="C38" s="20" t="s">
        <v>304</v>
      </c>
      <c r="D38" s="20" t="s">
        <v>305</v>
      </c>
      <c r="E38" s="29" t="s">
        <v>401</v>
      </c>
      <c r="F38" s="20" t="s">
        <v>318</v>
      </c>
      <c r="G38" s="29" t="s">
        <v>394</v>
      </c>
      <c r="H38" s="20" t="s">
        <v>377</v>
      </c>
      <c r="I38" s="20" t="s">
        <v>310</v>
      </c>
      <c r="J38" s="29" t="s">
        <v>401</v>
      </c>
    </row>
    <row r="39" ht="42" customHeight="1" spans="1:10">
      <c r="A39" s="135" t="s">
        <v>286</v>
      </c>
      <c r="B39" s="20" t="s">
        <v>392</v>
      </c>
      <c r="C39" s="20" t="s">
        <v>304</v>
      </c>
      <c r="D39" s="20" t="s">
        <v>305</v>
      </c>
      <c r="E39" s="29" t="s">
        <v>402</v>
      </c>
      <c r="F39" s="20" t="s">
        <v>318</v>
      </c>
      <c r="G39" s="29" t="s">
        <v>91</v>
      </c>
      <c r="H39" s="20" t="s">
        <v>377</v>
      </c>
      <c r="I39" s="20" t="s">
        <v>310</v>
      </c>
      <c r="J39" s="29" t="s">
        <v>402</v>
      </c>
    </row>
    <row r="40" ht="42" customHeight="1" spans="1:10">
      <c r="A40" s="135" t="s">
        <v>286</v>
      </c>
      <c r="B40" s="20" t="s">
        <v>392</v>
      </c>
      <c r="C40" s="20" t="s">
        <v>327</v>
      </c>
      <c r="D40" s="20" t="s">
        <v>328</v>
      </c>
      <c r="E40" s="29" t="s">
        <v>403</v>
      </c>
      <c r="F40" s="20" t="s">
        <v>318</v>
      </c>
      <c r="G40" s="29" t="s">
        <v>84</v>
      </c>
      <c r="H40" s="20" t="s">
        <v>330</v>
      </c>
      <c r="I40" s="20" t="s">
        <v>340</v>
      </c>
      <c r="J40" s="29" t="s">
        <v>403</v>
      </c>
    </row>
    <row r="41" ht="42" customHeight="1" spans="1:10">
      <c r="A41" s="135" t="s">
        <v>286</v>
      </c>
      <c r="B41" s="20" t="s">
        <v>392</v>
      </c>
      <c r="C41" s="20" t="s">
        <v>327</v>
      </c>
      <c r="D41" s="20" t="s">
        <v>328</v>
      </c>
      <c r="E41" s="29" t="s">
        <v>404</v>
      </c>
      <c r="F41" s="20" t="s">
        <v>318</v>
      </c>
      <c r="G41" s="29" t="s">
        <v>86</v>
      </c>
      <c r="H41" s="20" t="s">
        <v>330</v>
      </c>
      <c r="I41" s="20" t="s">
        <v>340</v>
      </c>
      <c r="J41" s="29" t="s">
        <v>404</v>
      </c>
    </row>
    <row r="42" ht="42" customHeight="1" spans="1:10">
      <c r="A42" s="135" t="s">
        <v>286</v>
      </c>
      <c r="B42" s="20" t="s">
        <v>392</v>
      </c>
      <c r="C42" s="20" t="s">
        <v>327</v>
      </c>
      <c r="D42" s="20" t="s">
        <v>328</v>
      </c>
      <c r="E42" s="29" t="s">
        <v>405</v>
      </c>
      <c r="F42" s="20" t="s">
        <v>318</v>
      </c>
      <c r="G42" s="29" t="s">
        <v>406</v>
      </c>
      <c r="H42" s="20" t="s">
        <v>330</v>
      </c>
      <c r="I42" s="20" t="s">
        <v>340</v>
      </c>
      <c r="J42" s="29" t="s">
        <v>405</v>
      </c>
    </row>
    <row r="43" ht="42" customHeight="1" spans="1:10">
      <c r="A43" s="135" t="s">
        <v>286</v>
      </c>
      <c r="B43" s="20" t="s">
        <v>392</v>
      </c>
      <c r="C43" s="20" t="s">
        <v>331</v>
      </c>
      <c r="D43" s="20" t="s">
        <v>332</v>
      </c>
      <c r="E43" s="29" t="s">
        <v>407</v>
      </c>
      <c r="F43" s="20" t="s">
        <v>318</v>
      </c>
      <c r="G43" s="29" t="s">
        <v>334</v>
      </c>
      <c r="H43" s="20" t="s">
        <v>330</v>
      </c>
      <c r="I43" s="20" t="s">
        <v>340</v>
      </c>
      <c r="J43" s="29" t="s">
        <v>407</v>
      </c>
    </row>
    <row r="44" ht="42" customHeight="1" spans="1:10">
      <c r="A44" s="135" t="s">
        <v>290</v>
      </c>
      <c r="B44" s="20" t="s">
        <v>408</v>
      </c>
      <c r="C44" s="20" t="s">
        <v>304</v>
      </c>
      <c r="D44" s="20" t="s">
        <v>305</v>
      </c>
      <c r="E44" s="29" t="s">
        <v>409</v>
      </c>
      <c r="F44" s="20" t="s">
        <v>318</v>
      </c>
      <c r="G44" s="29" t="s">
        <v>85</v>
      </c>
      <c r="H44" s="20" t="s">
        <v>377</v>
      </c>
      <c r="I44" s="20" t="s">
        <v>310</v>
      </c>
      <c r="J44" s="29" t="s">
        <v>409</v>
      </c>
    </row>
    <row r="45" ht="42" customHeight="1" spans="1:10">
      <c r="A45" s="135" t="s">
        <v>290</v>
      </c>
      <c r="B45" s="20" t="s">
        <v>408</v>
      </c>
      <c r="C45" s="20" t="s">
        <v>327</v>
      </c>
      <c r="D45" s="20" t="s">
        <v>328</v>
      </c>
      <c r="E45" s="29" t="s">
        <v>410</v>
      </c>
      <c r="F45" s="20" t="s">
        <v>307</v>
      </c>
      <c r="G45" s="29" t="s">
        <v>411</v>
      </c>
      <c r="H45" s="20" t="s">
        <v>330</v>
      </c>
      <c r="I45" s="20" t="s">
        <v>310</v>
      </c>
      <c r="J45" s="29" t="s">
        <v>410</v>
      </c>
    </row>
    <row r="46" ht="42" customHeight="1" spans="1:10">
      <c r="A46" s="135" t="s">
        <v>290</v>
      </c>
      <c r="B46" s="20" t="s">
        <v>408</v>
      </c>
      <c r="C46" s="20" t="s">
        <v>331</v>
      </c>
      <c r="D46" s="20" t="s">
        <v>332</v>
      </c>
      <c r="E46" s="29" t="s">
        <v>356</v>
      </c>
      <c r="F46" s="20" t="s">
        <v>318</v>
      </c>
      <c r="G46" s="29" t="s">
        <v>334</v>
      </c>
      <c r="H46" s="20" t="s">
        <v>330</v>
      </c>
      <c r="I46" s="20" t="s">
        <v>310</v>
      </c>
      <c r="J46" s="29" t="s">
        <v>356</v>
      </c>
    </row>
    <row r="47" ht="42" customHeight="1" spans="1:10">
      <c r="A47" s="135" t="s">
        <v>288</v>
      </c>
      <c r="B47" s="20" t="s">
        <v>412</v>
      </c>
      <c r="C47" s="20" t="s">
        <v>304</v>
      </c>
      <c r="D47" s="20" t="s">
        <v>305</v>
      </c>
      <c r="E47" s="29" t="s">
        <v>413</v>
      </c>
      <c r="F47" s="20" t="s">
        <v>307</v>
      </c>
      <c r="G47" s="29" t="s">
        <v>414</v>
      </c>
      <c r="H47" s="20" t="s">
        <v>309</v>
      </c>
      <c r="I47" s="20" t="s">
        <v>310</v>
      </c>
      <c r="J47" s="29" t="s">
        <v>415</v>
      </c>
    </row>
    <row r="48" ht="42" customHeight="1" spans="1:10">
      <c r="A48" s="135" t="s">
        <v>288</v>
      </c>
      <c r="B48" s="20" t="s">
        <v>412</v>
      </c>
      <c r="C48" s="20" t="s">
        <v>327</v>
      </c>
      <c r="D48" s="20" t="s">
        <v>416</v>
      </c>
      <c r="E48" s="29" t="s">
        <v>417</v>
      </c>
      <c r="F48" s="20" t="s">
        <v>307</v>
      </c>
      <c r="G48" s="29" t="s">
        <v>418</v>
      </c>
      <c r="H48" s="20" t="s">
        <v>330</v>
      </c>
      <c r="I48" s="20" t="s">
        <v>340</v>
      </c>
      <c r="J48" s="29" t="s">
        <v>418</v>
      </c>
    </row>
    <row r="49" ht="44" customHeight="1" spans="1:10">
      <c r="A49" s="135" t="s">
        <v>288</v>
      </c>
      <c r="B49" s="20" t="s">
        <v>412</v>
      </c>
      <c r="C49" s="20" t="s">
        <v>331</v>
      </c>
      <c r="D49" s="20" t="s">
        <v>332</v>
      </c>
      <c r="E49" s="29" t="s">
        <v>419</v>
      </c>
      <c r="F49" s="20" t="s">
        <v>318</v>
      </c>
      <c r="G49" s="29" t="s">
        <v>334</v>
      </c>
      <c r="H49" s="20" t="s">
        <v>330</v>
      </c>
      <c r="I49" s="20" t="s">
        <v>310</v>
      </c>
      <c r="J49" s="29" t="s">
        <v>419</v>
      </c>
    </row>
  </sheetData>
  <mergeCells count="24">
    <mergeCell ref="A2:J2"/>
    <mergeCell ref="A3:H3"/>
    <mergeCell ref="A7:A12"/>
    <mergeCell ref="A13:A15"/>
    <mergeCell ref="A16:A19"/>
    <mergeCell ref="A20:A22"/>
    <mergeCell ref="A23:A25"/>
    <mergeCell ref="A26:A28"/>
    <mergeCell ref="A29:A31"/>
    <mergeCell ref="A32:A34"/>
    <mergeCell ref="A35:A43"/>
    <mergeCell ref="A44:A46"/>
    <mergeCell ref="A47:A49"/>
    <mergeCell ref="B7:B12"/>
    <mergeCell ref="B13:B15"/>
    <mergeCell ref="B16:B19"/>
    <mergeCell ref="B20:B22"/>
    <mergeCell ref="B23:B25"/>
    <mergeCell ref="B26:B28"/>
    <mergeCell ref="B29:B31"/>
    <mergeCell ref="B32:B34"/>
    <mergeCell ref="B35:B43"/>
    <mergeCell ref="B44:B46"/>
    <mergeCell ref="B47:B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2026-02-27T08:36:22Z</dcterms:created>
  <dcterms:modified xsi:type="dcterms:W3CDTF">2026-02-27T08:49:25Z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399ABD0A6A034BF3B1C9DFD0E68211EC_12</vt:lpwstr>
  </property>
  <property fmtid="{D5CDD505-2E9C-101B-9397-08002B2CF9AE}" pid="3" name="KSOProductBuildVer">
    <vt:lpwstr>2052-12.1.0.17140</vt:lpwstr>
  </property>
</Properties>
</file>