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877" firstSheet="5"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<sst xmlns="http://schemas.openxmlformats.org/spreadsheetml/2006/main" count="3445" uniqueCount="681">
  <si>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</si>
  <si>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</si>
  <si>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</si>
  <si>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</si>
  <si>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</si>
  <si>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</si>
  <si>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</si>
  <si>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</si>
  <si>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</si>
  <si>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</si>
  <si>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</si>
  <si>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</si>
  <si>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</si>
  <si>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</si>
  <si>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</si>
  <si>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</si>
  <si>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</si>
  <si>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</si>
  <si>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</si>
  <si>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</si>
  <si>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</si>
  <si>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</si>
  <si>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</si>
  <si>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</si>
  <si>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</si>
  <si>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</si>
  <si>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</si>
  <si>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</si>
  <si>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</si>
  <si>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</si>
  <si>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</si>
  <si>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</si>
  <si>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</si>
  <si>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</si>
  <si>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</si>
  <si>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</si>
  <si>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</si>
  <si>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</si>
  <si>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</si>
  <si>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</si>
  <si>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</si>
  <si>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</si>
  <si>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</si>
  <si>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</si>
  <si>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</si>
  <si>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</si>
  <si>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</si>
  <si>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</si>
  <si>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</si>
  <si>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</si>
  <si>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</si>
  <si>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</si>
  <si>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</si>
  <si>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</si>
  <si>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</si>
  <si>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</si>
  <si>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</si>
  <si>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</si>
  <si>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</si>
  <si>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</si>
  <si>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</si>
  <si>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</si>
  <si>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</si>
  <si>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</si>
  <si>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</si>
  <si>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</si>
  <si>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</si>
  <si>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</si>
  <si>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</si>
  <si>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</si>
  <si>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嵩明县文化和旅游局</t>
  </si>
  <si>
    <t>129001</t>
  </si>
  <si>
    <t>129004</t>
  </si>
  <si>
    <t>嵩明县文物管理所</t>
  </si>
  <si>
    <t>129005</t>
  </si>
  <si>
    <t>嵩明县图书馆</t>
  </si>
  <si>
    <t>129006</t>
  </si>
  <si>
    <t>嵩明县文化馆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</si>
  <si>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</si>
  <si>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</si>
  <si>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</si>
  <si>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</si>
  <si>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</si>
  <si>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</si>
  <si>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</si>
  <si>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</si>
  <si>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</si>
  <si>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</si>
  <si>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</si>
  <si>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</si>
  <si>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</si>
  <si>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</si>
  <si>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</si>
  <si>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</si>
  <si>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</si>
  <si>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</si>
  <si>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</si>
  <si>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</si>
  <si>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</si>
  <si>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</si>
  <si>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</si>
  <si>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</si>
  <si>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</si>
  <si>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</si>
  <si>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</si>
  <si>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</si>
  <si>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</si>
  <si>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</si>
  <si>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</si>
  <si>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</si>
  <si>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2070104</t>
  </si>
  <si>
    <t>图书馆</t>
  </si>
  <si>
    <t>2070109</t>
  </si>
  <si>
    <t>群众文化</t>
  </si>
  <si>
    <t>2070199</t>
  </si>
  <si>
    <t>其他文化和旅游支出</t>
  </si>
  <si>
    <t>20702</t>
  </si>
  <si>
    <t>文物</t>
  </si>
  <si>
    <t>2070204</t>
  </si>
  <si>
    <t>文物保护</t>
  </si>
  <si>
    <t>2070205</t>
  </si>
  <si>
    <t>博物馆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</si>
  <si>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</si>
  <si>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</si>
  <si>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</si>
  <si>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</si>
  <si>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</si>
  <si>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</si>
  <si>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</si>
  <si>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</si>
  <si>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</si>
  <si>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</si>
  <si>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</si>
  <si>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</si>
  <si>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</si>
  <si>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</si>
  <si>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</si>
  <si>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</si>
  <si>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</si>
  <si>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</si>
  <si>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</si>
  <si>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</si>
  <si>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</si>
  <si>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</si>
  <si>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</si>
  <si>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</si>
  <si>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</si>
  <si>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</si>
  <si>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</si>
  <si>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</si>
  <si>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</si>
  <si>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</si>
  <si>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</si>
  <si>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</si>
  <si>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</si>
  <si>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</si>
  <si>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</si>
  <si>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</si>
  <si>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</si>
  <si>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</si>
  <si>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</si>
  <si>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</si>
  <si>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</si>
  <si>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</si>
  <si>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</si>
  <si>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</si>
  <si>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</si>
  <si>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</si>
  <si>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</si>
  <si>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</si>
  <si>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</si>
  <si>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</si>
  <si>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</si>
  <si>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</si>
  <si>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</si>
  <si>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</si>
  <si>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</si>
  <si>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</si>
  <si>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</si>
  <si>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</si>
  <si>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</si>
  <si>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</si>
  <si>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</si>
  <si>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</si>
  <si>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</si>
  <si>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</si>
  <si>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</si>
  <si>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</si>
  <si>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</si>
  <si>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</si>
  <si>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</si>
  <si>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</si>
  <si>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</si>
  <si>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</si>
  <si>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</si>
  <si>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</si>
  <si>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</si>
  <si>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</si>
  <si>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</si>
  <si>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</si>
  <si>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</si>
  <si>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</si>
  <si>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</si>
  <si>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</si>
  <si>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</si>
  <si>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</si>
  <si>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</si>
  <si>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</si>
  <si>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</si>
  <si>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</si>
  <si>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</si>
  <si>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</si>
  <si>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</si>
  <si>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</si>
  <si>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</si>
  <si>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</si>
  <si>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</si>
  <si>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</si>
  <si>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</si>
  <si>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</si>
  <si>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</si>
  <si>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</si>
  <si>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530127210000000017343</t>
  </si>
  <si>
    <t>行政人员支出工资</t>
  </si>
  <si>
    <t>30101</t>
  </si>
  <si>
    <t>基本工资</t>
  </si>
  <si>
    <t>30102</t>
  </si>
  <si>
    <t>津贴补贴</t>
  </si>
  <si>
    <t>30103</t>
  </si>
  <si>
    <t>奖金</t>
  </si>
  <si>
    <t>530127210000000017345</t>
  </si>
  <si>
    <t>社会保障缴费</t>
  </si>
  <si>
    <t>30108</t>
  </si>
  <si>
    <t>机关事业单位基本养老保险缴费</t>
  </si>
  <si>
    <t>30110</t>
  </si>
  <si>
    <t>职工基本医疗保险缴费</t>
  </si>
  <si>
    <t>30111</t>
  </si>
  <si>
    <t>公务员医疗补助缴费</t>
  </si>
  <si>
    <t>30112</t>
  </si>
  <si>
    <t>其他社会保障缴费</t>
  </si>
  <si>
    <t>530127210000000017346</t>
  </si>
  <si>
    <t>30113</t>
  </si>
  <si>
    <t>530127210000000017349</t>
  </si>
  <si>
    <t>公务交通补贴</t>
  </si>
  <si>
    <t>30239</t>
  </si>
  <si>
    <t>其他交通费用</t>
  </si>
  <si>
    <t>530127210000000017350</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</si>
  <si>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</si>
  <si>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</si>
  <si>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</si>
  <si>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</si>
  <si>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</si>
  <si>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</si>
  <si>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</si>
  <si>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</si>
  <si>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</si>
  <si>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</si>
  <si>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</si>
  <si>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</si>
  <si>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</si>
  <si>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</si>
  <si>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</si>
  <si>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</si>
  <si>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</si>
  <si>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530127231100001433814</t>
  </si>
  <si>
    <t>行政人员绩效奖励</t>
  </si>
  <si>
    <t>530127231100001433816</t>
  </si>
  <si>
    <t>离退休人员支出</t>
  </si>
  <si>
    <t>30305</t>
  </si>
  <si>
    <t>生活补助</t>
  </si>
  <si>
    <t>530127241100002305230</t>
  </si>
  <si>
    <t>工会经费</t>
  </si>
  <si>
    <t>30228</t>
  </si>
  <si>
    <t>530127251100003789094</t>
  </si>
  <si>
    <t>事业人员支出工资</t>
  </si>
  <si>
    <t>30107</t>
  </si>
  <si>
    <t>绩效工资</t>
  </si>
  <si>
    <t>530127261100005027368</t>
  </si>
  <si>
    <t>30217</t>
  </si>
  <si>
    <t>530127210000000017319</t>
  </si>
  <si>
    <t>530127210000000017320</t>
  </si>
  <si>
    <t>530127210000000017321</t>
  </si>
  <si>
    <t>530127210000000017324</t>
  </si>
  <si>
    <t>530127231100001472855</t>
  </si>
  <si>
    <t>530127241100002298902</t>
  </si>
  <si>
    <t>530127210000000017279</t>
  </si>
  <si>
    <t>530127210000000017280</t>
  </si>
  <si>
    <t>530127210000000017281</t>
  </si>
  <si>
    <t>530127210000000017285</t>
  </si>
  <si>
    <t>530127231100001470932</t>
  </si>
  <si>
    <t>530127241100002328496</t>
  </si>
  <si>
    <t>530127210000000017394</t>
  </si>
  <si>
    <t>530127210000000017395</t>
  </si>
  <si>
    <t>530127210000000017396</t>
  </si>
  <si>
    <t>530127210000000017400</t>
  </si>
  <si>
    <t>530127231100001490355</t>
  </si>
  <si>
    <t>530127241100002330835</t>
  </si>
  <si>
    <t>预算05-1表</t>
  </si>
  <si>
    <t>项目分类</t>
  </si>
  <si>
    <t>项目单位</t>
  </si>
  <si>
    <t>经济科目编码</t>
  </si>
  <si>
    <t>经济科目名称</t>
  </si>
  <si>
    <t>本年拨款</t>
  </si>
  <si>
    <t>其中：本次下达</t>
  </si>
  <si>
    <t>对个人和家庭的补助</t>
  </si>
  <si>
    <t>530127261100005022544</t>
  </si>
  <si>
    <t>遗属生活补助资金</t>
  </si>
  <si>
    <t>专项业务类</t>
  </si>
  <si>
    <t>530127231100001389872</t>
  </si>
  <si>
    <t>全省旅客购物30天无理由退货补助经费</t>
  </si>
  <si>
    <t>民生类</t>
  </si>
  <si>
    <t>530127251100004760348</t>
  </si>
  <si>
    <t>昆财教（2025）256号2025年中央补助地方公共文化服务体系建设资金</t>
  </si>
  <si>
    <t>530127261100005017281</t>
  </si>
  <si>
    <t>嵩明县5个镇（街道）文化站免费开放配套资金</t>
  </si>
  <si>
    <t>事业发展类</t>
  </si>
  <si>
    <t>530127231100001720395</t>
  </si>
  <si>
    <t>单位自有资金</t>
  </si>
  <si>
    <t>530127241100002323211</t>
  </si>
  <si>
    <t>旅游发展经费</t>
  </si>
  <si>
    <t>530127241100002323366</t>
  </si>
  <si>
    <t>文化旅游市场综合执法保障经费</t>
  </si>
  <si>
    <t>530127251100004396889</t>
  </si>
  <si>
    <t>2025年中央补助地方公共文化服务体系建设资金</t>
  </si>
  <si>
    <t>530127251100004631022</t>
  </si>
  <si>
    <t>彩云之南等你来省级示范点项目嵩明县兰茂至银杏广场项目补助资金</t>
  </si>
  <si>
    <t>530127261100005017682</t>
  </si>
  <si>
    <t>文化和旅游服务创文、创卫、宣传等综合运行保障经费</t>
  </si>
  <si>
    <t>530127261100005023426</t>
  </si>
  <si>
    <t>嵩明县基层公共文化服务资金</t>
  </si>
  <si>
    <t>530127261100005022558</t>
  </si>
  <si>
    <t>530127261100005020066</t>
  </si>
  <si>
    <t>嵩明县第四次全国文物普查经费</t>
  </si>
  <si>
    <t>530127251100003724701</t>
  </si>
  <si>
    <t>兰茂纪念馆免费开放县级配套资金</t>
  </si>
  <si>
    <t>530127251100004135884</t>
  </si>
  <si>
    <t>2025年博物馆纪念馆免费开放补助资金</t>
  </si>
  <si>
    <t>530127251100003730154</t>
  </si>
  <si>
    <t>530127251100004427881</t>
  </si>
  <si>
    <t>530127261100005020101</t>
  </si>
  <si>
    <t>文物排危、修缮、文物安全工作及新公布文物四有工作等经费</t>
  </si>
  <si>
    <t>530127251100004480022</t>
  </si>
  <si>
    <t>2025年下拨2024年剩余30%的省级免费开放资金</t>
  </si>
  <si>
    <t>530127251100004641234</t>
  </si>
  <si>
    <t>图书馆免费开放省级配套专项资金</t>
  </si>
  <si>
    <t>530127261100005020167</t>
  </si>
  <si>
    <t>图书馆县级免费开放配套资金</t>
  </si>
  <si>
    <t>530127231100001389403</t>
  </si>
  <si>
    <t>嵩明县图书馆图书购置经费</t>
  </si>
  <si>
    <t>530127241100002342258</t>
  </si>
  <si>
    <t>530127251100004427886</t>
  </si>
  <si>
    <t>530127261100005027746</t>
  </si>
  <si>
    <t>遗属生活补助经费</t>
  </si>
  <si>
    <t>530127251100004236920</t>
  </si>
  <si>
    <t>2025年度文化馆免费开放市级补助资金</t>
  </si>
  <si>
    <t>530127251100004487110</t>
  </si>
  <si>
    <t>2024年免费开放省级配套资金</t>
  </si>
  <si>
    <t>530127251100004641564</t>
  </si>
  <si>
    <t>2025年度文化馆免费开放省级配套专项资金</t>
  </si>
  <si>
    <t>530127251100004427901</t>
  </si>
  <si>
    <t>530127261100005027527</t>
  </si>
  <si>
    <t>县级非遗传承人补助经费</t>
  </si>
  <si>
    <t>530127261100005027613</t>
  </si>
  <si>
    <t>文化馆现有场馆提升改造项目资金</t>
  </si>
  <si>
    <t>530127261100005027626</t>
  </si>
  <si>
    <t>文化馆县级免费开放补助资金</t>
  </si>
  <si>
    <t>530127261100005027706</t>
  </si>
  <si>
    <t>文化馆2026年自有资金</t>
  </si>
  <si>
    <t>530127261100005335721</t>
  </si>
  <si>
    <t>2025年市级非遗传承人补助经费</t>
  </si>
  <si>
    <t>预算05-2表</t>
  </si>
  <si>
    <t>项目年度绩效目标</t>
  </si>
  <si>
    <t>一级指标</t>
  </si>
  <si>
    <t>二级指标</t>
  </si>
  <si>
    <t>三级指标</t>
  </si>
  <si>
    <t>指标性质</t>
  </si>
  <si>
    <t>指标值</t>
  </si>
  <si>
    <t>度量单位</t>
  </si>
  <si>
    <t>指标属性</t>
  </si>
  <si>
    <t>指标内容</t>
  </si>
  <si>
    <t>支付以前年度项目资金：图书馆改扩建费用、基层公共文化资金、电费、维修费等。</t>
  </si>
  <si>
    <t>产出指标</t>
  </si>
  <si>
    <t>数量指标</t>
  </si>
  <si>
    <t>以前年度项目</t>
  </si>
  <si>
    <t>&gt;=</t>
  </si>
  <si>
    <t>个</t>
  </si>
  <si>
    <t>定量指标</t>
  </si>
  <si>
    <t>加快预算执行进度，加强资金使用管理，提高资金使用绩效</t>
  </si>
  <si>
    <t>效益指标</t>
  </si>
  <si>
    <t>社会效益</t>
  </si>
  <si>
    <t>基本公共文化服务水平</t>
  </si>
  <si>
    <t>=</t>
  </si>
  <si>
    <t>80</t>
  </si>
  <si>
    <t>%</t>
  </si>
  <si>
    <t>定性指标</t>
  </si>
  <si>
    <t>加快预算执行进度，加强资金使用管理，提高资金使用绩效，加快构建现代公共文化服务体系建设。</t>
  </si>
  <si>
    <t>满意度指标</t>
  </si>
  <si>
    <t>服务对象满意度</t>
  </si>
  <si>
    <t>公众满意度</t>
  </si>
  <si>
    <t>90</t>
  </si>
  <si>
    <t>问卷调查</t>
  </si>
  <si>
    <t>保障免费开放，切实保障广大群众基本文化权益。</t>
  </si>
  <si>
    <t>全年免费开放天数</t>
  </si>
  <si>
    <t>&gt;</t>
  </si>
  <si>
    <t>245</t>
  </si>
  <si>
    <t>天</t>
  </si>
  <si>
    <t>群众全年免费开放天数</t>
  </si>
  <si>
    <t>质量指标</t>
  </si>
  <si>
    <t>免费开放时长</t>
  </si>
  <si>
    <t>256</t>
  </si>
  <si>
    <t>小时/月</t>
  </si>
  <si>
    <t>为群众每月免费开放时长</t>
  </si>
  <si>
    <t>参观人数增长率</t>
  </si>
  <si>
    <t>公共文化云服务平台数据</t>
  </si>
  <si>
    <t>免费开放观众满意度</t>
  </si>
  <si>
    <t>保障图书馆免费开放工作顺利实施，为群众提供优质、高效的公共文化服务体验</t>
  </si>
  <si>
    <t>免费开放公共图书馆个数</t>
  </si>
  <si>
    <t>1个</t>
  </si>
  <si>
    <t>公共图书馆免费开放时长</t>
  </si>
  <si>
    <t>引导和支持地方提供基本公共文化服务项目，改善基层公共文化设施条件，加强基层公共文化服务人才队伍建设等，支持加快构建现代公共文化服务体系，促进基本公共文化服务标准化、均等化、更好服务全县广大人民群众的文化需求。</t>
  </si>
  <si>
    <t>平均每个农家书屋更新图书种数</t>
  </si>
  <si>
    <t>60</t>
  </si>
  <si>
    <t>种</t>
  </si>
  <si>
    <t>全县2025年上半年开展文化活动场次（线上302次，线下229次）</t>
  </si>
  <si>
    <t>531</t>
  </si>
  <si>
    <t>次</t>
  </si>
  <si>
    <t>全县2025年上半年开展文化活动场次</t>
  </si>
  <si>
    <t>文化馆2025年上半年开展文化活动场次</t>
  </si>
  <si>
    <t>45</t>
  </si>
  <si>
    <t>图书馆2025年上半年开展文化活动场次（线上28次，线下32次）</t>
  </si>
  <si>
    <t>文管所2025年开展文化活动场次（线上5次，线下5次）</t>
  </si>
  <si>
    <t>公共数字文化服务人次增长率（文管所）</t>
  </si>
  <si>
    <t>公共数字文化服务人次增长率（文化馆）</t>
  </si>
  <si>
    <t>公共数字文化服务人次增长率（图书馆）</t>
  </si>
  <si>
    <t>4.1</t>
  </si>
  <si>
    <t>群众对国家基本公共文化服务满意度</t>
  </si>
  <si>
    <t>免费开放图书馆个数</t>
  </si>
  <si>
    <t>325</t>
  </si>
  <si>
    <t>统计数据</t>
  </si>
  <si>
    <t>免费开放人次</t>
  </si>
  <si>
    <t>6.98</t>
  </si>
  <si>
    <t>万人次/年</t>
  </si>
  <si>
    <t>286</t>
  </si>
  <si>
    <t>按照公共图书馆免费开放要求，增加图书馆藏书数量和种类，满足读者需求。</t>
  </si>
  <si>
    <t>　 图书馆图书购置</t>
  </si>
  <si>
    <t>1000</t>
  </si>
  <si>
    <t>册</t>
  </si>
  <si>
    <t>购置图书</t>
  </si>
  <si>
    <t>增加图书馆藏书量及种类，满足读者需求。</t>
  </si>
  <si>
    <t>95</t>
  </si>
  <si>
    <t>满足40万人阅读需求</t>
  </si>
  <si>
    <t>图书馆免费开放服务群众满意度</t>
  </si>
  <si>
    <t>群众满意度</t>
  </si>
  <si>
    <t>三馆一站为全民提供的基本服务项目全部免费，公共空间设施场地全部免费开放，所提供的基本服务项目全部免费，2023-2025年每年服务人次8.5万以上，全年免费开放时间不低于250天，国家法定节假日和学校寒暑假期间适当延长开放时间,按规定组织开展公共文化活动，提升全民艺术普及和全民阅读服务水平，通过微信公众号、小视频与专题活动、培训、讲座、流动文化服务　开展线上线下群众文化活动，为群众提供优质、高效的公共文化服务体验。</t>
  </si>
  <si>
    <t>1.00</t>
  </si>
  <si>
    <t>免费开放文化馆个数1个</t>
  </si>
  <si>
    <t>全年免费开放天数245天以上</t>
  </si>
  <si>
    <t>8.5</t>
  </si>
  <si>
    <t>万人次</t>
  </si>
  <si>
    <t>免费开放人次8.5万人次</t>
  </si>
  <si>
    <t>公共文化馆免费开放时长</t>
  </si>
  <si>
    <t>196</t>
  </si>
  <si>
    <t>文化馆免费开放时长289小时/月</t>
  </si>
  <si>
    <t>保障单位能正常运转</t>
  </si>
  <si>
    <t>加强文化馆、图书馆、文化站（室）服务体系建设，保障免费开放，切实保障广大群众基本文化权益。</t>
  </si>
  <si>
    <t>5镇（街道）文化站为群众全年免费开放天数</t>
  </si>
  <si>
    <t>5镇（街道）文化站为群众每月免费开放时长</t>
  </si>
  <si>
    <t>为规范旅游市场秩序，治理旅游市场乱象，实现旅游业发展从追求数量规模向注重品质提升转变，我县制定出台了《嵩明县旅游市场秩序整治工作实施方案》（嵩办发〔2017〕28号）.同时，为高位统筹推进全县旅游市场秩序整治工作，打好旅游市场秩序整治攻坚战，针对重点涉旅企业进行案件查办、侦办，我县制定了嵩明县人民政府《关于调整充实旅游市场秩序整治工作领导小组暨指挥部组成人员和成立旅游市场秩序整治重点案件查办专案组的通知》（嵩办发〔2018〕2号）</t>
  </si>
  <si>
    <t>提升文化旅游服务质量、规范文化旅游市场秩序。</t>
  </si>
  <si>
    <t>98</t>
  </si>
  <si>
    <t>以进一步提升旅游服务质量、规范旅游市场秩序、树立旅游良好形象为目标，按照“问题导向、突出重点、长短结合、标本兼治”的工作方针。</t>
  </si>
  <si>
    <t>建立文化旅游市场的长效管理机制和健康有序的旅游市场秩序奠定基础，促进旅游产业健康发展。</t>
  </si>
  <si>
    <t>集中监管力量，加大查处力度，使旅游市场违法违规和非法经营行为得到有效的遏制，人民群众和广大游客反映强烈的问题得到有效解决，为建立旅游市场的长效管理机制和健康有序的旅游市场秩序奠定基础，促进旅游产业健康发展。</t>
  </si>
  <si>
    <t>进一步加大“一机游”的社会效益宣传及服务对象满意度。</t>
  </si>
  <si>
    <t>提升我县旅游市场消费质量</t>
  </si>
  <si>
    <t>提高认识，加强对全省游客购物“30天无理由退货”工作的领导；突出重点，不断完善游客购物退货工作机制；认真组织，找到后续基础工作。</t>
  </si>
  <si>
    <t>营造“诚信旅游”的良好环境，推动旅游市场消费升级，</t>
  </si>
  <si>
    <t>不断完善游客购物退货机制，确保我县游客购物退货工作能顺利进行。</t>
  </si>
  <si>
    <t>服务对象满意度指标</t>
  </si>
  <si>
    <t>100</t>
  </si>
  <si>
    <t>加大“一机游”的社会效益宣传及服务对象满意度。</t>
  </si>
  <si>
    <t>完善全县文化馆、图书馆、镇（街道）文化站、村（社区）文化室等公共文化服务设施建设；按照省市相关文件组织举办完成文化活动、文化培训等考核指标任务。</t>
  </si>
  <si>
    <t>市级公共文化服务年度考核指标完成率</t>
  </si>
  <si>
    <t>1、完成新型公共文化空间建设、“一刻钟文化圈”建设指标任务；2.完成昆明市县（市）区级图书馆、县（市）区文化馆、镇（街道）文化站、村（社区）综合文化服务中心公共文化服务效能指标。</t>
  </si>
  <si>
    <t>县、镇（街道）、村（社区）三级公共文化设施覆盖率</t>
  </si>
  <si>
    <t>县（文化馆、图书馆）、5镇（街道）、82村（社区）三级公共文化设施覆盖率。</t>
  </si>
  <si>
    <t>群众对基本公共文化服务满意度</t>
  </si>
  <si>
    <t>加大宣传，进行全域旅游统计调查测算，完成十五五文旅产业发展规划初稿；
用于旅游基础设施建设与维护，旅游统计，旅游活动策划与组织，旅游人才培养，旅游资源保护、旅游宣传推广。</t>
  </si>
  <si>
    <t xml:space="preserve">包装策划旅游线路
</t>
  </si>
  <si>
    <t>条</t>
  </si>
  <si>
    <t xml:space="preserve">整合全县文化旅游资源，策划旅游线路。
</t>
  </si>
  <si>
    <t>培育乡村旅游</t>
  </si>
  <si>
    <t>引导发展乡村旅游，举办节庆活动。</t>
  </si>
  <si>
    <t>全县旅游投诉率</t>
  </si>
  <si>
    <t>&lt;=</t>
  </si>
  <si>
    <t>0.15</t>
  </si>
  <si>
    <t>投诉率低于万分之15</t>
  </si>
  <si>
    <t>做好本部门人员、公用经费保障，按规定落实干部职工各项待遇，支持部门正常履职。</t>
  </si>
  <si>
    <t>遗属人员</t>
  </si>
  <si>
    <t>1人</t>
  </si>
  <si>
    <t>人</t>
  </si>
  <si>
    <t>遗属发放情况</t>
  </si>
  <si>
    <t>部门运转</t>
  </si>
  <si>
    <t>正常运转</t>
  </si>
  <si>
    <t>反映部门（单位）运转情况。</t>
  </si>
  <si>
    <t>单位人员满意度</t>
  </si>
  <si>
    <t>反映部门（单位）人员对工资福利发放的满意程度。</t>
  </si>
  <si>
    <t>推进我县创文，创卫涉及文旅相关工作综合服务产生的相关费用</t>
  </si>
  <si>
    <t>创文、创卫健康宣传栏制作</t>
  </si>
  <si>
    <t>提高居民健康素养、办公环境卫生</t>
  </si>
  <si>
    <t>稳步提升</t>
  </si>
  <si>
    <t>一是通过对专家组评选出来的集体类获奖节目和文旅部确定的全国示范点给予配套资金支持，进一步推动云南省文化传承发展和繁荣兴盛。二是梳理、肯定、总结各州市加强现代公共文化服务体系建设、推进“彩云之南等你来”夜间群众文化活动展示展演、春节“村晚”和“四季村晚”全国示范展示点等工作中好的做法和经验，发挥示范作用，提升基层公共文化服务水平。</t>
  </si>
  <si>
    <t>“彩云之南等你来”夜间群众文化活动补助数量</t>
  </si>
  <si>
    <t>开展活动至少一次</t>
  </si>
  <si>
    <t>可持续影响</t>
  </si>
  <si>
    <t>不断补齐公共文化服务短板，提升公共文化服务效能，丰富公共文化服务供给，达到全民受益效果。</t>
  </si>
  <si>
    <t>持续加强</t>
  </si>
  <si>
    <t>公共文化服务群众满意度</t>
  </si>
  <si>
    <t>工资福利发放事业人数</t>
  </si>
  <si>
    <t>27</t>
  </si>
  <si>
    <t>实际发放人数/应发放人数×指标分值</t>
  </si>
  <si>
    <t>对5名市级传承人进行的传承活动进行补助。</t>
  </si>
  <si>
    <t>补助传承人</t>
  </si>
  <si>
    <t>补助5名传承人 少1名扣2.5人</t>
  </si>
  <si>
    <t>传承活动可持续影响</t>
  </si>
  <si>
    <t>年</t>
  </si>
  <si>
    <t xml:space="preserve">	
小于3年扣分</t>
  </si>
  <si>
    <t>传承人满意度</t>
  </si>
  <si>
    <t>不满足扣分</t>
  </si>
  <si>
    <t>成本指标</t>
  </si>
  <si>
    <t>经济成本指标</t>
  </si>
  <si>
    <t>足额发放</t>
  </si>
  <si>
    <t>补助</t>
  </si>
  <si>
    <t>不足额发放扣分</t>
  </si>
  <si>
    <t>对县级人进行的传承活动进行补助。</t>
  </si>
  <si>
    <t>补助人数</t>
  </si>
  <si>
    <t>119</t>
  </si>
  <si>
    <t>补助对象</t>
  </si>
  <si>
    <t>满意度</t>
  </si>
  <si>
    <t xml:space="preserve">	
加快预算执行进度，加强资金使用管理，提高资金使用绩效，加快构建现代公共文化服务体系建设。</t>
  </si>
  <si>
    <t xml:space="preserve">	
问卷调查</t>
  </si>
  <si>
    <t>按照“免费开放服务不打折，文化为民质量上台阶”的要求，增加服务项目，创新服务方式，增强公共文化服务能力，提高服务水平，促进我县公共文化事业的发展。为观众提供优质、高效的公共文化服务体验，进一步提升服务能力，切实保障人民群众基本文化权益。</t>
  </si>
  <si>
    <t>250</t>
  </si>
  <si>
    <t>坚持公益，使三馆一站全部实现无障碍、零门槛进入，公共空间设施场地全部免费开放，所提供的基本服务项目全部免费</t>
  </si>
  <si>
    <t>经济效益</t>
  </si>
  <si>
    <t>免费开放人数增长率</t>
  </si>
  <si>
    <t>坚持公益，使三馆一站全部实现无障碍、零门槛进入，公共空间设施场地全部免费开放，所提供的基本服务项目全部免费。</t>
  </si>
  <si>
    <t>为全民提供的基本服务项目全部免费，公共空间设施场地全部免费开放，所提供的基本服务项目全部免费，全年免费开放时间不低于245天，国家法定节假日和学校寒暑假期间适当延长开放时间,按规定组织开展公共文化活动，提升全民艺术普及水平，通过微信公众号、小视频与专题活动、培训、讲座、流动文化服务　开展线上线下群众文化活动，为群众提供优质、高效的公共文化服务体验。</t>
  </si>
  <si>
    <t>免费开放文化馆个数</t>
  </si>
  <si>
    <t>免费开放文化馆数量</t>
  </si>
  <si>
    <t>免费开放天数</t>
  </si>
  <si>
    <t>245天</t>
  </si>
  <si>
    <t>文化馆免费开放时长</t>
  </si>
  <si>
    <t>196小时/月</t>
  </si>
  <si>
    <t>免费开放质量</t>
  </si>
  <si>
    <t>人数稳步增长</t>
  </si>
  <si>
    <t xml:space="preserve">	 免费开放天数</t>
  </si>
  <si>
    <t>提升群众文化获得感</t>
  </si>
  <si>
    <t>成效明显</t>
  </si>
  <si>
    <t>群众文化获得感</t>
  </si>
  <si>
    <t>群众队免费开放的满意度</t>
  </si>
  <si>
    <t>群众对免费开放的满意度</t>
  </si>
  <si>
    <t>期</t>
  </si>
  <si>
    <t>群众的文化获得感明显增强。</t>
  </si>
  <si>
    <t>反应群众的满意度</t>
  </si>
  <si>
    <t>保证我县群众文化工作、非遗保护顺利实施，提升场馆服务能力</t>
  </si>
  <si>
    <t>宣传活动举办次数</t>
  </si>
  <si>
    <t>反映组织宣传活动次数的情况</t>
  </si>
  <si>
    <t>宣传内容知晓率</t>
  </si>
  <si>
    <t xml:space="preserve">	
反映通过抽查方式完成，相关受众群体对宣传内容的知晓程度。</t>
  </si>
  <si>
    <t>社会公众满意度</t>
  </si>
  <si>
    <t xml:space="preserve">	
反映社会公众对宣传的满意程度。</t>
  </si>
  <si>
    <t>根据《云南省人民政府办公厅关于印发云南省公共文化领域财政事权和支出责任划分改革实施方案的通知》（云政办发〔2021〕7号）文件精神，兰茂纪念馆免开经费按照中央划分的财政事权，由中央、省、市共同承担支出责任，所需经费由中央、省和市按照80：4：16的比例承担，16的市级承担比列，又按市本级分担60%，县级承担40%，县级需配套</t>
  </si>
  <si>
    <t>免费开放参观人次</t>
  </si>
  <si>
    <t>全年免费开放参观人次（≧5万人次）</t>
  </si>
  <si>
    <t>人次</t>
  </si>
  <si>
    <t>参观人次增幅预估</t>
  </si>
  <si>
    <t>参观人次增幅预估大于等于2%</t>
  </si>
  <si>
    <t>持续提升群众的文化获得感</t>
  </si>
  <si>
    <t>成效显著</t>
  </si>
  <si>
    <t>群众的文化获得感明显增强</t>
  </si>
  <si>
    <t>群众对免费开放的满意率</t>
  </si>
  <si>
    <t>遗属发放人员</t>
  </si>
  <si>
    <t>文物保护，全年不少于4次的安全巡查检查，新公布文物的“四有”工作等，文物数字化工作。</t>
  </si>
  <si>
    <t>文物安全巡查次数</t>
  </si>
  <si>
    <t>全年文物安全巡查不少于4次</t>
  </si>
  <si>
    <t>文物安全事故率</t>
  </si>
  <si>
    <t>文物安全事故率为0</t>
  </si>
  <si>
    <t>加强群众文物保护意识</t>
  </si>
  <si>
    <t>群众文物保护意识不断增强</t>
  </si>
  <si>
    <t>群众对文物保护的满意度</t>
  </si>
  <si>
    <t>群众对文物保护的满意率</t>
  </si>
  <si>
    <t>支付以前年度项目资金：基层公共文化服务资金，博物馆、纪念馆免费开放经费，红军长征纪念塔资金等。</t>
  </si>
  <si>
    <t>2个</t>
  </si>
  <si>
    <t>用于博物馆、纪念馆免费开放补助等相关支出</t>
  </si>
  <si>
    <t>免费开放馆数量</t>
  </si>
  <si>
    <t>免费开放馆1个</t>
  </si>
  <si>
    <t>馆年开放天数</t>
  </si>
  <si>
    <t>240</t>
  </si>
  <si>
    <t>对中华优秀文化传承影响</t>
  </si>
  <si>
    <t>显著</t>
  </si>
  <si>
    <t>中华优秀文化传承</t>
  </si>
  <si>
    <t>观众满意度</t>
  </si>
  <si>
    <t>对嵩明县“三普”登记不可移动文物180项进行复查，按照“四普”标准补充完善相关信息数据；对新发现的文物进行确认、登记、文物数据和相关资料采集，整理录入嵩明县“四普”信息数据库；绘制不可移动文物空间分布图、分类文物空间分布专题图；建立不可移动文物资源目录，健全名录公布体系；四普成果的整理、编写并出版。</t>
  </si>
  <si>
    <t>普查数量</t>
  </si>
  <si>
    <t>复查三普登录文物180项，新发现文物10项</t>
  </si>
  <si>
    <t>项</t>
  </si>
  <si>
    <t>登录“四普”系统≧190项</t>
  </si>
  <si>
    <t>验收通过量</t>
  </si>
  <si>
    <t>验收通过≧190项</t>
  </si>
  <si>
    <t>时效指标</t>
  </si>
  <si>
    <t>普查阶段完成量</t>
  </si>
  <si>
    <t>完成阶段要求</t>
  </si>
  <si>
    <t>建立不可移动文物资源名录</t>
  </si>
  <si>
    <t>建立名录</t>
  </si>
  <si>
    <t>预算06表</t>
  </si>
  <si>
    <t>政府性基金预算支出预算表</t>
  </si>
  <si>
    <t>单位名称：昆明市发展和改革委员会</t>
  </si>
  <si>
    <t>政府性基金预算支出</t>
  </si>
  <si>
    <t>本单位无此项支出，故本表无数据。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</si>
  <si>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</si>
  <si>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</si>
  <si>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</si>
  <si>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</si>
  <si>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</si>
  <si>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</si>
  <si>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</si>
  <si>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</si>
  <si>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</si>
  <si>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</si>
  <si>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</si>
  <si>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便携式计算机</t>
  </si>
  <si>
    <t>台</t>
  </si>
  <si>
    <t>复印纸</t>
  </si>
  <si>
    <t>箱</t>
  </si>
  <si>
    <t>办公桌</t>
  </si>
  <si>
    <t>张</t>
  </si>
  <si>
    <t>元</t>
  </si>
  <si>
    <t>2024年复印纸采购项目</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</si>
  <si>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</si>
  <si>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</si>
  <si>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</si>
  <si>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</si>
  <si>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</si>
  <si>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</si>
  <si>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</si>
  <si>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</si>
  <si>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旅游统计、调查测算、旅游产业发展规划制作</t>
  </si>
  <si>
    <t>A1603 行业统计分析服务</t>
  </si>
  <si>
    <t>A 公共服务</t>
  </si>
  <si>
    <t>法律顾问</t>
  </si>
  <si>
    <t>B0101 法律顾问服务</t>
  </si>
  <si>
    <t>B 政府履职辅助性服务</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</si>
  <si>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</si>
  <si>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</si>
  <si>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</si>
  <si>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</si>
  <si>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</si>
  <si>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</si>
  <si>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</si>
  <si>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</si>
  <si>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</si>
  <si>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</si>
  <si>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</si>
  <si>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</si>
  <si>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</si>
  <si>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A02 设备</t>
  </si>
  <si>
    <t>A02010108 便携式计算机</t>
  </si>
  <si>
    <t>笔记本电脑</t>
  </si>
  <si>
    <t>A05 家具和用品</t>
  </si>
  <si>
    <t>A05010201 办公桌</t>
  </si>
  <si>
    <t>预算11表</t>
  </si>
  <si>
    <t>上级补助</t>
  </si>
  <si>
    <t>预算12表</t>
  </si>
  <si>
    <t>项目级次</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</si>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</sst>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Alignment="1">
      <alignment horizontal="left"/>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0" workbookViewId="0">
      <selection activeCell="C41" sqref="C41"/>
    </sheetView>
  </sheetViews>
  <sheetFormatPr defaultColWidth="8.575" defaultRowHeight="12.75" customHeight="1" outlineLevelCol="3"/>
  <cols>
    <col min="1" max="4" width="41" customWidth="1"/>
  </cols>
  <sheetData>
    <row r="1" ht="15" customHeight="1" spans="1:4">
      <c r="A1" s="46"/>
      <c r="B1" s="46"/>
      <c r="C1" s="46"/>
      <c r="D1" s="64" t="s">
        <v>0</v>
      </c>
    </row>
    <row r="2" ht="41.25" customHeight="1" spans="1:1">
      <c r="A2" s="41" t="str">
        <f>"2026"&amp;"年部门财务收支预算总表"</f>
        <v>2026年部门财务收支预算总表</v>
      </c>
    </row>
    <row r="3" ht="17.25" customHeight="1" spans="1:4">
      <c r="A3" s="44" t="str">
        <f>"单位名称："&amp;"嵩明县文化和旅游局"</f>
        <v>单位名称：嵩明县文化和旅游局</v>
      </c>
      <c r="B3" s="162"/>
      <c r="D3" s="142"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14187373.2</v>
      </c>
      <c r="C6" s="165" t="s">
        <v>8</v>
      </c>
      <c r="D6" s="78"/>
    </row>
    <row r="7" ht="17.25" customHeight="1" spans="1:4">
      <c r="A7" s="165" t="s">
        <v>9</v>
      </c>
      <c r="B7" s="78"/>
      <c r="C7" s="165" t="s">
        <v>10</v>
      </c>
      <c r="D7" s="78"/>
    </row>
    <row r="8" ht="17.25" customHeight="1" spans="1:4">
      <c r="A8" s="165" t="s">
        <v>11</v>
      </c>
      <c r="B8" s="78"/>
      <c r="C8" s="197" t="s">
        <v>12</v>
      </c>
      <c r="D8" s="78"/>
    </row>
    <row r="9" ht="17.25" customHeight="1" spans="1:4">
      <c r="A9" s="165" t="s">
        <v>13</v>
      </c>
      <c r="B9" s="78"/>
      <c r="C9" s="197" t="s">
        <v>14</v>
      </c>
      <c r="D9" s="78"/>
    </row>
    <row r="10" ht="17.25" customHeight="1" spans="1:4">
      <c r="A10" s="165" t="s">
        <v>15</v>
      </c>
      <c r="B10" s="78">
        <v>1960000</v>
      </c>
      <c r="C10" s="197" t="s">
        <v>16</v>
      </c>
      <c r="D10" s="78"/>
    </row>
    <row r="11" ht="17.25" customHeight="1" spans="1:4">
      <c r="A11" s="165" t="s">
        <v>17</v>
      </c>
      <c r="B11" s="78"/>
      <c r="C11" s="197" t="s">
        <v>18</v>
      </c>
      <c r="D11" s="78"/>
    </row>
    <row r="12" ht="17.25" customHeight="1" spans="1:4">
      <c r="A12" s="165" t="s">
        <v>19</v>
      </c>
      <c r="B12" s="78"/>
      <c r="C12" s="31" t="s">
        <v>20</v>
      </c>
      <c r="D12" s="78">
        <v>12137985</v>
      </c>
    </row>
    <row r="13" ht="17.25" customHeight="1" spans="1:4">
      <c r="A13" s="165" t="s">
        <v>21</v>
      </c>
      <c r="B13" s="78">
        <v>1960000</v>
      </c>
      <c r="C13" s="31" t="s">
        <v>22</v>
      </c>
      <c r="D13" s="78">
        <v>1988581.19</v>
      </c>
    </row>
    <row r="14" ht="17.25" customHeight="1" spans="1:4">
      <c r="A14" s="165" t="s">
        <v>23</v>
      </c>
      <c r="B14" s="78"/>
      <c r="C14" s="31" t="s">
        <v>24</v>
      </c>
      <c r="D14" s="78">
        <v>1048149.17</v>
      </c>
    </row>
    <row r="15" ht="17.25" customHeight="1" spans="1:4">
      <c r="A15" s="165" t="s">
        <v>25</v>
      </c>
      <c r="B15" s="109"/>
      <c r="C15" s="31" t="s">
        <v>26</v>
      </c>
      <c r="D15" s="78"/>
    </row>
    <row r="16" ht="17.25" customHeight="1" spans="1:4">
      <c r="A16" s="147"/>
      <c r="B16" s="78"/>
      <c r="C16" s="31" t="s">
        <v>27</v>
      </c>
      <c r="D16" s="78"/>
    </row>
    <row r="17" ht="17.25" customHeight="1" spans="1:4">
      <c r="A17" s="166"/>
      <c r="B17" s="78"/>
      <c r="C17" s="31" t="s">
        <v>28</v>
      </c>
      <c r="D17" s="78"/>
    </row>
    <row r="18" ht="17.25" customHeight="1" spans="1:4">
      <c r="A18" s="166"/>
      <c r="B18" s="78"/>
      <c r="C18" s="31" t="s">
        <v>29</v>
      </c>
      <c r="D18" s="78"/>
    </row>
    <row r="19" ht="17.25" customHeight="1" spans="1:4">
      <c r="A19" s="166"/>
      <c r="B19" s="78"/>
      <c r="C19" s="31" t="s">
        <v>30</v>
      </c>
      <c r="D19" s="78"/>
    </row>
    <row r="20" ht="17.25" customHeight="1" spans="1:4">
      <c r="A20" s="166"/>
      <c r="B20" s="78"/>
      <c r="C20" s="31" t="s">
        <v>31</v>
      </c>
      <c r="D20" s="78"/>
    </row>
    <row r="21" ht="17.25" customHeight="1" spans="1:4">
      <c r="A21" s="166"/>
      <c r="B21" s="78"/>
      <c r="C21" s="31" t="s">
        <v>32</v>
      </c>
      <c r="D21" s="78"/>
    </row>
    <row r="22" ht="17.25" customHeight="1" spans="1:4">
      <c r="A22" s="166"/>
      <c r="B22" s="78"/>
      <c r="C22" s="31" t="s">
        <v>33</v>
      </c>
      <c r="D22" s="78"/>
    </row>
    <row r="23" ht="17.25" customHeight="1" spans="1:4">
      <c r="A23" s="166"/>
      <c r="B23" s="78"/>
      <c r="C23" s="31" t="s">
        <v>34</v>
      </c>
      <c r="D23" s="78"/>
    </row>
    <row r="24" ht="17.25" customHeight="1" spans="1:4">
      <c r="A24" s="166"/>
      <c r="B24" s="78"/>
      <c r="C24" s="31" t="s">
        <v>35</v>
      </c>
      <c r="D24" s="78">
        <v>972657.84</v>
      </c>
    </row>
    <row r="25" ht="17.25" customHeight="1" spans="1:4">
      <c r="A25" s="166"/>
      <c r="B25" s="78"/>
      <c r="C25" s="31" t="s">
        <v>36</v>
      </c>
      <c r="D25" s="78"/>
    </row>
    <row r="26" ht="17.25" customHeight="1" spans="1:4">
      <c r="A26" s="166"/>
      <c r="B26" s="78"/>
      <c r="C26" s="147" t="s">
        <v>37</v>
      </c>
      <c r="D26" s="78"/>
    </row>
    <row r="27" ht="17.25" customHeight="1" spans="1:4">
      <c r="A27" s="166"/>
      <c r="B27" s="78"/>
      <c r="C27" s="31" t="s">
        <v>38</v>
      </c>
      <c r="D27" s="78"/>
    </row>
    <row r="28" ht="16.5" customHeight="1" spans="1:4">
      <c r="A28" s="166"/>
      <c r="B28" s="78"/>
      <c r="C28" s="31" t="s">
        <v>39</v>
      </c>
      <c r="D28" s="78"/>
    </row>
    <row r="29" ht="16.5" customHeight="1" spans="1:4">
      <c r="A29" s="166"/>
      <c r="B29" s="78"/>
      <c r="C29" s="147" t="s">
        <v>40</v>
      </c>
      <c r="D29" s="78"/>
    </row>
    <row r="30" ht="17.25" customHeight="1" spans="1:4">
      <c r="A30" s="166"/>
      <c r="B30" s="78"/>
      <c r="C30" s="147" t="s">
        <v>41</v>
      </c>
      <c r="D30" s="78"/>
    </row>
    <row r="31" ht="17.25" customHeight="1" spans="1:4">
      <c r="A31" s="166"/>
      <c r="B31" s="78"/>
      <c r="C31" s="31" t="s">
        <v>42</v>
      </c>
      <c r="D31" s="78"/>
    </row>
    <row r="32" ht="16.5" customHeight="1" spans="1:4">
      <c r="A32" s="166" t="s">
        <v>43</v>
      </c>
      <c r="B32" s="78">
        <v>16147373.2</v>
      </c>
      <c r="C32" s="166" t="s">
        <v>44</v>
      </c>
      <c r="D32" s="78">
        <v>16147373.2</v>
      </c>
    </row>
    <row r="33" ht="16.5" customHeight="1" spans="1:4">
      <c r="A33" s="147" t="s">
        <v>45</v>
      </c>
      <c r="B33" s="78"/>
      <c r="C33" s="147"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7" t="s">
        <v>50</v>
      </c>
      <c r="B36" s="78">
        <v>16147373.2</v>
      </c>
      <c r="C36" s="167" t="s">
        <v>51</v>
      </c>
      <c r="D36" s="78">
        <v>16147373.2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abSelected="1"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615</v>
      </c>
    </row>
    <row r="2" ht="42" customHeight="1" spans="1:6">
      <c r="A2" s="123" t="str">
        <f>"2026"&amp;"年部门政府性基金预算支出预算表"</f>
        <v>2026年部门政府性基金预算支出预算表</v>
      </c>
      <c r="B2" s="123" t="s">
        <v>616</v>
      </c>
      <c r="C2" s="124"/>
      <c r="D2" s="125"/>
      <c r="E2" s="125"/>
      <c r="F2" s="125"/>
    </row>
    <row r="3" ht="13.5" customHeight="1" spans="1:6">
      <c r="A3" s="4" t="str">
        <f>"单位名称："&amp;"嵩明县文化和旅游局"</f>
        <v>单位名称：嵩明县文化和旅游局</v>
      </c>
      <c r="B3" s="4" t="s">
        <v>617</v>
      </c>
      <c r="C3" s="120"/>
      <c r="D3" s="122"/>
      <c r="E3" s="122"/>
      <c r="F3" s="119" t="s">
        <v>1</v>
      </c>
    </row>
    <row r="4" ht="19.5" customHeight="1" spans="1:6">
      <c r="A4" s="126" t="s">
        <v>205</v>
      </c>
      <c r="B4" s="127" t="s">
        <v>79</v>
      </c>
      <c r="C4" s="126" t="s">
        <v>80</v>
      </c>
      <c r="D4" s="10" t="s">
        <v>618</v>
      </c>
      <c r="E4" s="11"/>
      <c r="F4" s="12"/>
    </row>
    <row r="5" ht="18.75" customHeight="1" spans="1:6">
      <c r="A5" s="128"/>
      <c r="B5" s="129"/>
      <c r="C5" s="128"/>
      <c r="D5" s="15" t="s">
        <v>55</v>
      </c>
      <c r="E5" s="10" t="s">
        <v>82</v>
      </c>
      <c r="F5" s="15" t="s">
        <v>83</v>
      </c>
    </row>
    <row r="6" ht="18.75" customHeight="1" spans="1:6">
      <c r="A6" s="68">
        <v>1</v>
      </c>
      <c r="B6" s="130" t="s">
        <v>90</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195</v>
      </c>
      <c r="B9" s="132" t="s">
        <v>195</v>
      </c>
      <c r="C9" s="133" t="s">
        <v>195</v>
      </c>
      <c r="D9" s="78"/>
      <c r="E9" s="78"/>
      <c r="F9" s="78"/>
    </row>
    <row r="10" customHeight="1" spans="1:1">
      <c r="A10" t="s">
        <v>619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7"/>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0"/>
      <c r="C1" s="80"/>
      <c r="R1" s="2"/>
      <c r="S1" s="2" t="s">
        <v>620</v>
      </c>
    </row>
    <row r="2" ht="41.25" customHeight="1" spans="1:19">
      <c r="A2" s="72"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"单位名称："&amp;"嵩明县文化和旅游局"</f>
        <v>单位名称：嵩明县文化和旅游局</v>
      </c>
      <c r="B3" s="82"/>
      <c r="C3" s="82"/>
      <c r="D3" s="6"/>
      <c r="E3" s="6"/>
      <c r="F3" s="6"/>
      <c r="G3" s="6"/>
      <c r="H3" s="6"/>
      <c r="I3" s="6"/>
      <c r="J3" s="6"/>
      <c r="K3" s="6"/>
      <c r="L3" s="6"/>
      <c r="R3" s="7"/>
      <c r="S3" s="119" t="s">
        <v>1</v>
      </c>
    </row>
    <row r="4" ht="15.75" customHeight="1" spans="1:19">
      <c r="A4" s="9" t="s">
        <v>204</v>
      </c>
      <c r="B4" s="83" t="s">
        <v>205</v>
      </c>
      <c r="C4" s="83" t="s">
        <v>621</v>
      </c>
      <c r="D4" s="84" t="s">
        <v>622</v>
      </c>
      <c r="E4" s="84" t="s">
        <v>623</v>
      </c>
      <c r="F4" s="84" t="s">
        <v>624</v>
      </c>
      <c r="G4" s="84" t="s">
        <v>625</v>
      </c>
      <c r="H4" s="84" t="s">
        <v>626</v>
      </c>
      <c r="I4" s="97" t="s">
        <v>212</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627</v>
      </c>
      <c r="L5" s="86" t="s">
        <v>628</v>
      </c>
      <c r="M5" s="99" t="s">
        <v>629</v>
      </c>
      <c r="N5" s="100" t="s">
        <v>630</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90</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70</v>
      </c>
      <c r="B8" s="90" t="s">
        <v>70</v>
      </c>
      <c r="C8" s="90" t="s">
        <v>247</v>
      </c>
      <c r="D8" s="91" t="s">
        <v>631</v>
      </c>
      <c r="E8" s="91" t="s">
        <v>631</v>
      </c>
      <c r="F8" s="91" t="s">
        <v>632</v>
      </c>
      <c r="G8" s="113">
        <v>2</v>
      </c>
      <c r="H8" s="78"/>
      <c r="I8" s="78">
        <v>11980</v>
      </c>
      <c r="J8" s="78">
        <v>11980</v>
      </c>
      <c r="K8" s="78"/>
      <c r="L8" s="78"/>
      <c r="M8" s="78"/>
      <c r="N8" s="78"/>
      <c r="O8" s="78"/>
      <c r="P8" s="109"/>
      <c r="Q8" s="109"/>
      <c r="R8" s="78"/>
      <c r="S8" s="78"/>
    </row>
    <row r="9" ht="21" customHeight="1" spans="1:19">
      <c r="A9" s="89" t="s">
        <v>70</v>
      </c>
      <c r="B9" s="90" t="s">
        <v>70</v>
      </c>
      <c r="C9" s="90" t="s">
        <v>247</v>
      </c>
      <c r="D9" s="91" t="s">
        <v>633</v>
      </c>
      <c r="E9" s="91" t="s">
        <v>633</v>
      </c>
      <c r="F9" s="91" t="s">
        <v>634</v>
      </c>
      <c r="G9" s="113">
        <v>54</v>
      </c>
      <c r="H9" s="78"/>
      <c r="I9" s="78">
        <v>7614.54</v>
      </c>
      <c r="J9" s="78">
        <v>7614.54</v>
      </c>
      <c r="K9" s="78"/>
      <c r="L9" s="78"/>
      <c r="M9" s="78"/>
      <c r="N9" s="78"/>
      <c r="O9" s="78"/>
      <c r="P9" s="109"/>
      <c r="Q9" s="109"/>
      <c r="R9" s="78"/>
      <c r="S9" s="78"/>
    </row>
    <row r="10" ht="21" customHeight="1" spans="1:19">
      <c r="A10" s="89" t="s">
        <v>70</v>
      </c>
      <c r="B10" s="90" t="s">
        <v>70</v>
      </c>
      <c r="C10" s="90" t="s">
        <v>247</v>
      </c>
      <c r="D10" s="91" t="s">
        <v>633</v>
      </c>
      <c r="E10" s="91" t="s">
        <v>633</v>
      </c>
      <c r="F10" s="91" t="s">
        <v>634</v>
      </c>
      <c r="G10" s="113">
        <v>25</v>
      </c>
      <c r="H10" s="78"/>
      <c r="I10" s="78">
        <v>4000</v>
      </c>
      <c r="J10" s="78">
        <v>4000</v>
      </c>
      <c r="K10" s="78"/>
      <c r="L10" s="78"/>
      <c r="M10" s="78"/>
      <c r="N10" s="78"/>
      <c r="O10" s="78"/>
      <c r="P10" s="109"/>
      <c r="Q10" s="109"/>
      <c r="R10" s="78"/>
      <c r="S10" s="78"/>
    </row>
    <row r="11" ht="21" customHeight="1" spans="1:19">
      <c r="A11" s="89" t="s">
        <v>70</v>
      </c>
      <c r="B11" s="90" t="s">
        <v>73</v>
      </c>
      <c r="C11" s="90" t="s">
        <v>247</v>
      </c>
      <c r="D11" s="91" t="s">
        <v>635</v>
      </c>
      <c r="E11" s="91" t="s">
        <v>635</v>
      </c>
      <c r="F11" s="91" t="s">
        <v>636</v>
      </c>
      <c r="G11" s="113">
        <v>1</v>
      </c>
      <c r="H11" s="78"/>
      <c r="I11" s="78">
        <v>800</v>
      </c>
      <c r="J11" s="78">
        <v>800</v>
      </c>
      <c r="K11" s="78"/>
      <c r="L11" s="78"/>
      <c r="M11" s="78"/>
      <c r="N11" s="78"/>
      <c r="O11" s="78"/>
      <c r="P11" s="109"/>
      <c r="Q11" s="109"/>
      <c r="R11" s="78"/>
      <c r="S11" s="78"/>
    </row>
    <row r="12" ht="21" customHeight="1" spans="1:19">
      <c r="A12" s="89" t="s">
        <v>70</v>
      </c>
      <c r="B12" s="90" t="s">
        <v>73</v>
      </c>
      <c r="C12" s="90" t="s">
        <v>247</v>
      </c>
      <c r="D12" s="91" t="s">
        <v>633</v>
      </c>
      <c r="E12" s="91" t="s">
        <v>633</v>
      </c>
      <c r="F12" s="91" t="s">
        <v>637</v>
      </c>
      <c r="G12" s="113">
        <v>1</v>
      </c>
      <c r="H12" s="78"/>
      <c r="I12" s="78">
        <v>1400</v>
      </c>
      <c r="J12" s="78">
        <v>1400</v>
      </c>
      <c r="K12" s="78"/>
      <c r="L12" s="78"/>
      <c r="M12" s="78"/>
      <c r="N12" s="78"/>
      <c r="O12" s="78"/>
      <c r="P12" s="109"/>
      <c r="Q12" s="109"/>
      <c r="R12" s="78"/>
      <c r="S12" s="78"/>
    </row>
    <row r="13" ht="21" customHeight="1" spans="1:19">
      <c r="A13" s="89" t="s">
        <v>70</v>
      </c>
      <c r="B13" s="90" t="s">
        <v>73</v>
      </c>
      <c r="C13" s="90" t="s">
        <v>247</v>
      </c>
      <c r="D13" s="91" t="s">
        <v>633</v>
      </c>
      <c r="E13" s="91" t="s">
        <v>633</v>
      </c>
      <c r="F13" s="91" t="s">
        <v>637</v>
      </c>
      <c r="G13" s="113">
        <v>1</v>
      </c>
      <c r="H13" s="78"/>
      <c r="I13" s="78">
        <v>1400</v>
      </c>
      <c r="J13" s="78">
        <v>1400</v>
      </c>
      <c r="K13" s="78"/>
      <c r="L13" s="78"/>
      <c r="M13" s="78"/>
      <c r="N13" s="78"/>
      <c r="O13" s="78"/>
      <c r="P13" s="109"/>
      <c r="Q13" s="109"/>
      <c r="R13" s="78"/>
      <c r="S13" s="78"/>
    </row>
    <row r="14" ht="21" customHeight="1" spans="1:19">
      <c r="A14" s="89" t="s">
        <v>70</v>
      </c>
      <c r="B14" s="90" t="s">
        <v>75</v>
      </c>
      <c r="C14" s="90" t="s">
        <v>247</v>
      </c>
      <c r="D14" s="91" t="s">
        <v>633</v>
      </c>
      <c r="E14" s="91" t="s">
        <v>633</v>
      </c>
      <c r="F14" s="91" t="s">
        <v>637</v>
      </c>
      <c r="G14" s="113">
        <v>1</v>
      </c>
      <c r="H14" s="78"/>
      <c r="I14" s="78">
        <v>1410</v>
      </c>
      <c r="J14" s="78">
        <v>1410</v>
      </c>
      <c r="K14" s="78"/>
      <c r="L14" s="78"/>
      <c r="M14" s="78"/>
      <c r="N14" s="78"/>
      <c r="O14" s="78"/>
      <c r="P14" s="109"/>
      <c r="Q14" s="109"/>
      <c r="R14" s="78"/>
      <c r="S14" s="78"/>
    </row>
    <row r="15" ht="21" customHeight="1" spans="1:19">
      <c r="A15" s="89" t="s">
        <v>70</v>
      </c>
      <c r="B15" s="90" t="s">
        <v>77</v>
      </c>
      <c r="C15" s="90" t="s">
        <v>247</v>
      </c>
      <c r="D15" s="91" t="s">
        <v>638</v>
      </c>
      <c r="E15" s="91" t="s">
        <v>633</v>
      </c>
      <c r="F15" s="91" t="s">
        <v>637</v>
      </c>
      <c r="G15" s="113">
        <v>1</v>
      </c>
      <c r="H15" s="78">
        <v>21000</v>
      </c>
      <c r="I15" s="78">
        <v>21000</v>
      </c>
      <c r="J15" s="78">
        <v>21000</v>
      </c>
      <c r="K15" s="78"/>
      <c r="L15" s="78"/>
      <c r="M15" s="78"/>
      <c r="N15" s="78"/>
      <c r="O15" s="78"/>
      <c r="P15" s="109"/>
      <c r="Q15" s="109"/>
      <c r="R15" s="78"/>
      <c r="S15" s="78"/>
    </row>
    <row r="16" ht="21" customHeight="1" spans="1:19">
      <c r="A16" s="92" t="s">
        <v>195</v>
      </c>
      <c r="B16" s="93"/>
      <c r="C16" s="93"/>
      <c r="D16" s="94"/>
      <c r="E16" s="94"/>
      <c r="F16" s="94"/>
      <c r="G16" s="114"/>
      <c r="H16" s="78">
        <v>21000</v>
      </c>
      <c r="I16" s="78">
        <v>49604.54</v>
      </c>
      <c r="J16" s="78">
        <v>49604.54</v>
      </c>
      <c r="K16" s="78"/>
      <c r="L16" s="78"/>
      <c r="M16" s="78"/>
      <c r="N16" s="78"/>
      <c r="O16" s="78"/>
      <c r="P16" s="109"/>
      <c r="Q16" s="109"/>
      <c r="R16" s="78"/>
      <c r="S16" s="78"/>
    </row>
    <row r="17" ht="21" customHeight="1" spans="1:19">
      <c r="A17" s="115" t="s">
        <v>639</v>
      </c>
      <c r="B17" s="116"/>
      <c r="C17" s="116"/>
      <c r="D17" s="115"/>
      <c r="E17" s="115"/>
      <c r="F17" s="115"/>
      <c r="G17" s="117"/>
      <c r="H17" s="118"/>
      <c r="I17" s="118"/>
      <c r="J17" s="118"/>
      <c r="K17" s="118"/>
      <c r="L17" s="118"/>
      <c r="M17" s="118"/>
      <c r="N17" s="118"/>
      <c r="O17" s="118"/>
      <c r="P17" s="118"/>
      <c r="Q17" s="118"/>
      <c r="R17" s="118"/>
      <c r="S17" s="118"/>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9"/>
      <c r="B1" s="80"/>
      <c r="C1" s="80"/>
      <c r="D1" s="80"/>
      <c r="E1" s="80"/>
      <c r="F1" s="80"/>
      <c r="G1" s="80"/>
      <c r="H1" s="79"/>
      <c r="I1" s="79"/>
      <c r="J1" s="79"/>
      <c r="K1" s="79"/>
      <c r="L1" s="79"/>
      <c r="M1" s="79"/>
      <c r="N1" s="95"/>
      <c r="O1" s="79"/>
      <c r="P1" s="79"/>
      <c r="Q1" s="80"/>
      <c r="R1" s="79"/>
      <c r="S1" s="103"/>
      <c r="T1" s="103" t="s">
        <v>640</v>
      </c>
    </row>
    <row r="2" ht="41.25" customHeight="1" spans="1:20">
      <c r="A2" s="72" t="str">
        <f>"2026"&amp;"年部门政府购买服务预算表"</f>
        <v>2026年部门政府购买服务预算表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"单位名称："&amp;"嵩明县文化和旅游局"</f>
        <v>单位名称：嵩明县文化和旅游局</v>
      </c>
      <c r="B3" s="82"/>
      <c r="C3" s="82"/>
      <c r="D3" s="82"/>
      <c r="E3" s="82"/>
      <c r="F3" s="82"/>
      <c r="G3" s="82"/>
      <c r="H3" s="74"/>
      <c r="I3" s="74"/>
      <c r="J3" s="74"/>
      <c r="K3" s="74"/>
      <c r="L3" s="74"/>
      <c r="M3" s="74"/>
      <c r="N3" s="95"/>
      <c r="O3" s="79"/>
      <c r="P3" s="79"/>
      <c r="Q3" s="80"/>
      <c r="R3" s="79"/>
      <c r="S3" s="104"/>
      <c r="T3" s="103" t="s">
        <v>1</v>
      </c>
    </row>
    <row r="4" ht="24" customHeight="1" spans="1:20">
      <c r="A4" s="9" t="s">
        <v>204</v>
      </c>
      <c r="B4" s="83" t="s">
        <v>205</v>
      </c>
      <c r="C4" s="83" t="s">
        <v>621</v>
      </c>
      <c r="D4" s="83" t="s">
        <v>641</v>
      </c>
      <c r="E4" s="83" t="s">
        <v>642</v>
      </c>
      <c r="F4" s="83" t="s">
        <v>643</v>
      </c>
      <c r="G4" s="83" t="s">
        <v>644</v>
      </c>
      <c r="H4" s="84" t="s">
        <v>645</v>
      </c>
      <c r="I4" s="84" t="s">
        <v>646</v>
      </c>
      <c r="J4" s="97" t="s">
        <v>212</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627</v>
      </c>
      <c r="M5" s="86" t="s">
        <v>628</v>
      </c>
      <c r="N5" s="99" t="s">
        <v>629</v>
      </c>
      <c r="O5" s="100" t="s">
        <v>630</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t="s">
        <v>70</v>
      </c>
      <c r="B8" s="90" t="s">
        <v>70</v>
      </c>
      <c r="C8" s="90" t="s">
        <v>319</v>
      </c>
      <c r="D8" s="90" t="s">
        <v>647</v>
      </c>
      <c r="E8" s="90" t="s">
        <v>648</v>
      </c>
      <c r="F8" s="90" t="s">
        <v>83</v>
      </c>
      <c r="G8" s="90" t="s">
        <v>649</v>
      </c>
      <c r="H8" s="91" t="s">
        <v>105</v>
      </c>
      <c r="I8" s="91" t="s">
        <v>647</v>
      </c>
      <c r="J8" s="78">
        <v>50000</v>
      </c>
      <c r="K8" s="78">
        <v>50000</v>
      </c>
      <c r="L8" s="78"/>
      <c r="M8" s="78"/>
      <c r="N8" s="78"/>
      <c r="O8" s="78"/>
      <c r="P8" s="78"/>
      <c r="Q8" s="109"/>
      <c r="R8" s="109"/>
      <c r="S8" s="78"/>
      <c r="T8" s="78"/>
    </row>
    <row r="9" ht="21" customHeight="1" spans="1:20">
      <c r="A9" s="89" t="s">
        <v>70</v>
      </c>
      <c r="B9" s="90" t="s">
        <v>70</v>
      </c>
      <c r="C9" s="90" t="s">
        <v>321</v>
      </c>
      <c r="D9" s="90" t="s">
        <v>650</v>
      </c>
      <c r="E9" s="90" t="s">
        <v>651</v>
      </c>
      <c r="F9" s="90" t="s">
        <v>83</v>
      </c>
      <c r="G9" s="90" t="s">
        <v>652</v>
      </c>
      <c r="H9" s="91" t="s">
        <v>105</v>
      </c>
      <c r="I9" s="91" t="s">
        <v>650</v>
      </c>
      <c r="J9" s="78">
        <v>20000</v>
      </c>
      <c r="K9" s="78">
        <v>20000</v>
      </c>
      <c r="L9" s="78"/>
      <c r="M9" s="78"/>
      <c r="N9" s="78"/>
      <c r="O9" s="78"/>
      <c r="P9" s="78"/>
      <c r="Q9" s="109"/>
      <c r="R9" s="109"/>
      <c r="S9" s="78"/>
      <c r="T9" s="78"/>
    </row>
    <row r="10" ht="21" customHeight="1" spans="1:20">
      <c r="A10" s="92" t="s">
        <v>195</v>
      </c>
      <c r="B10" s="93"/>
      <c r="C10" s="93"/>
      <c r="D10" s="93"/>
      <c r="E10" s="93"/>
      <c r="F10" s="93"/>
      <c r="G10" s="93"/>
      <c r="H10" s="94"/>
      <c r="I10" s="102"/>
      <c r="J10" s="78">
        <v>70000</v>
      </c>
      <c r="K10" s="78">
        <v>70000</v>
      </c>
      <c r="L10" s="78"/>
      <c r="M10" s="78"/>
      <c r="N10" s="78"/>
      <c r="O10" s="78"/>
      <c r="P10" s="78"/>
      <c r="Q10" s="109"/>
      <c r="R10" s="109"/>
      <c r="S10" s="78"/>
      <c r="T10" s="78"/>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D16" sqref="D16"/>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1"/>
      <c r="E1" s="2" t="s">
        <v>653</v>
      </c>
    </row>
    <row r="2" ht="41.25" customHeight="1" spans="1:5">
      <c r="A2" s="72" t="str">
        <f>"2026"&amp;"年对下转移支付预算表"</f>
        <v>2026年对下转移支付预算表</v>
      </c>
      <c r="B2" s="3"/>
      <c r="C2" s="3"/>
      <c r="D2" s="3"/>
      <c r="E2" s="66"/>
    </row>
    <row r="3" ht="18" customHeight="1" spans="1:5">
      <c r="A3" s="73" t="str">
        <f>"单位名称："&amp;"嵩明县文化和旅游局"</f>
        <v>单位名称：嵩明县文化和旅游局</v>
      </c>
      <c r="B3" s="74"/>
      <c r="C3" s="74"/>
      <c r="D3" s="75"/>
      <c r="E3" s="7" t="s">
        <v>1</v>
      </c>
    </row>
    <row r="4" ht="19.5" customHeight="1" spans="1:5">
      <c r="A4" s="27" t="s">
        <v>654</v>
      </c>
      <c r="B4" s="10" t="s">
        <v>212</v>
      </c>
      <c r="C4" s="11"/>
      <c r="D4" s="11"/>
      <c r="E4" s="68" t="s">
        <v>655</v>
      </c>
    </row>
    <row r="5" ht="40.5" customHeight="1" spans="1:5">
      <c r="A5" s="18"/>
      <c r="B5" s="28" t="s">
        <v>55</v>
      </c>
      <c r="C5" s="9" t="s">
        <v>58</v>
      </c>
      <c r="D5" s="76" t="s">
        <v>627</v>
      </c>
      <c r="E5" s="36" t="s">
        <v>656</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customHeight="1" spans="1:1">
      <c r="A9" t="s">
        <v>619</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657</v>
      </c>
    </row>
    <row r="2" ht="41.25" customHeight="1" spans="1:10">
      <c r="A2" s="65" t="str">
        <f>"2026"&amp;"年对下转移支付绩效目标表"</f>
        <v>2026年对下转移支付绩效目标表</v>
      </c>
      <c r="B2" s="3"/>
      <c r="C2" s="3"/>
      <c r="D2" s="3"/>
      <c r="E2" s="3"/>
      <c r="F2" s="66"/>
      <c r="G2" s="3"/>
      <c r="H2" s="66"/>
      <c r="I2" s="66"/>
      <c r="J2" s="3"/>
    </row>
    <row r="3" ht="17.25" customHeight="1" spans="1:1">
      <c r="A3" s="4" t="str">
        <f>"单位名称："&amp;"嵩明县文化和旅游局"</f>
        <v>单位名称：嵩明县文化和旅游局</v>
      </c>
    </row>
    <row r="4" ht="44.25" customHeight="1" spans="1:10">
      <c r="A4" s="67" t="s">
        <v>654</v>
      </c>
      <c r="B4" s="67" t="s">
        <v>371</v>
      </c>
      <c r="C4" s="67" t="s">
        <v>372</v>
      </c>
      <c r="D4" s="67" t="s">
        <v>373</v>
      </c>
      <c r="E4" s="67" t="s">
        <v>374</v>
      </c>
      <c r="F4" s="68" t="s">
        <v>375</v>
      </c>
      <c r="G4" s="67" t="s">
        <v>376</v>
      </c>
      <c r="H4" s="68" t="s">
        <v>377</v>
      </c>
      <c r="I4" s="68" t="s">
        <v>378</v>
      </c>
      <c r="J4" s="67" t="s">
        <v>379</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customHeight="1" spans="1:1">
      <c r="A8" t="s">
        <v>619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1" sqref="A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c r="B1" s="39"/>
      <c r="C1" s="39"/>
      <c r="D1" s="40"/>
      <c r="E1" s="40"/>
      <c r="F1" s="40"/>
      <c r="G1" s="39"/>
      <c r="H1" s="39"/>
      <c r="I1" s="63" t="s">
        <v>658</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"单位名称："&amp;"嵩明县文化和旅游局"</f>
        <v>单位名称：嵩明县文化和旅游局</v>
      </c>
      <c r="B3" s="45"/>
      <c r="C3" s="45"/>
      <c r="D3" s="46"/>
      <c r="F3" s="43"/>
      <c r="G3" s="42"/>
      <c r="H3" s="42"/>
      <c r="I3" s="64" t="s">
        <v>1</v>
      </c>
    </row>
    <row r="4" ht="28.5" customHeight="1" spans="1:9">
      <c r="A4" s="47" t="s">
        <v>204</v>
      </c>
      <c r="B4" s="48" t="s">
        <v>205</v>
      </c>
      <c r="C4" s="49" t="s">
        <v>659</v>
      </c>
      <c r="D4" s="47" t="s">
        <v>660</v>
      </c>
      <c r="E4" s="47" t="s">
        <v>661</v>
      </c>
      <c r="F4" s="47" t="s">
        <v>662</v>
      </c>
      <c r="G4" s="48" t="s">
        <v>663</v>
      </c>
      <c r="H4" s="36"/>
      <c r="I4" s="47"/>
    </row>
    <row r="5" ht="21" customHeight="1" spans="1:9">
      <c r="A5" s="49"/>
      <c r="B5" s="50"/>
      <c r="C5" s="50"/>
      <c r="D5" s="51"/>
      <c r="E5" s="50"/>
      <c r="F5" s="50"/>
      <c r="G5" s="48" t="s">
        <v>625</v>
      </c>
      <c r="H5" s="48" t="s">
        <v>664</v>
      </c>
      <c r="I5" s="48" t="s">
        <v>665</v>
      </c>
    </row>
    <row r="6" ht="17.25" customHeight="1" spans="1:9">
      <c r="A6" s="52" t="s">
        <v>89</v>
      </c>
      <c r="B6" s="53" t="s">
        <v>90</v>
      </c>
      <c r="C6" s="52" t="s">
        <v>91</v>
      </c>
      <c r="D6" s="54" t="s">
        <v>92</v>
      </c>
      <c r="E6" s="52" t="s">
        <v>93</v>
      </c>
      <c r="F6" s="53" t="s">
        <v>94</v>
      </c>
      <c r="G6" s="55" t="s">
        <v>95</v>
      </c>
      <c r="H6" s="54" t="s">
        <v>96</v>
      </c>
      <c r="I6" s="54">
        <v>9</v>
      </c>
    </row>
    <row r="7" ht="19.5" customHeight="1" spans="1:9">
      <c r="A7" s="56" t="s">
        <v>70</v>
      </c>
      <c r="B7" s="31" t="s">
        <v>70</v>
      </c>
      <c r="C7" s="31" t="s">
        <v>666</v>
      </c>
      <c r="D7" s="29" t="s">
        <v>667</v>
      </c>
      <c r="E7" s="20" t="s">
        <v>668</v>
      </c>
      <c r="F7" s="55" t="s">
        <v>637</v>
      </c>
      <c r="G7" s="57">
        <v>2</v>
      </c>
      <c r="H7" s="58">
        <v>5990</v>
      </c>
      <c r="I7" s="58">
        <v>11980</v>
      </c>
    </row>
    <row r="8" ht="19.5" customHeight="1" spans="1:9">
      <c r="A8" s="56" t="s">
        <v>70</v>
      </c>
      <c r="B8" s="31" t="s">
        <v>73</v>
      </c>
      <c r="C8" s="31" t="s">
        <v>669</v>
      </c>
      <c r="D8" s="29" t="s">
        <v>670</v>
      </c>
      <c r="E8" s="20" t="s">
        <v>635</v>
      </c>
      <c r="F8" s="55" t="s">
        <v>637</v>
      </c>
      <c r="G8" s="57">
        <v>1</v>
      </c>
      <c r="H8" s="58">
        <v>800</v>
      </c>
      <c r="I8" s="58">
        <v>800</v>
      </c>
    </row>
    <row r="9" ht="19.5" customHeight="1" spans="1:9">
      <c r="A9" s="59" t="s">
        <v>55</v>
      </c>
      <c r="B9" s="60"/>
      <c r="C9" s="60"/>
      <c r="D9" s="61"/>
      <c r="E9" s="62"/>
      <c r="F9" s="62"/>
      <c r="G9" s="57">
        <v>3</v>
      </c>
      <c r="H9" s="58">
        <v>6790</v>
      </c>
      <c r="I9" s="58">
        <v>12780</v>
      </c>
    </row>
  </sheetData>
  <mergeCells count="10">
    <mergeCell ref="A2:I2"/>
    <mergeCell ref="A3:C3"/>
    <mergeCell ref="G4:I4"/>
    <mergeCell ref="A9:F9"/>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B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671</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"单位名称："&amp;"嵩明县文化和旅游局"</f>
        <v>单位名称：嵩明县文化和旅游局</v>
      </c>
      <c r="B3" s="5"/>
      <c r="C3" s="5"/>
      <c r="D3" s="5"/>
      <c r="E3" s="5"/>
      <c r="F3" s="5"/>
      <c r="G3" s="5"/>
      <c r="H3" s="6"/>
      <c r="I3" s="6"/>
      <c r="J3" s="6"/>
      <c r="K3" s="7" t="s">
        <v>1</v>
      </c>
    </row>
    <row r="4" ht="21.75" customHeight="1" spans="1:11">
      <c r="A4" s="8" t="s">
        <v>298</v>
      </c>
      <c r="B4" s="8" t="s">
        <v>207</v>
      </c>
      <c r="C4" s="8" t="s">
        <v>299</v>
      </c>
      <c r="D4" s="9" t="s">
        <v>208</v>
      </c>
      <c r="E4" s="9" t="s">
        <v>209</v>
      </c>
      <c r="F4" s="9" t="s">
        <v>300</v>
      </c>
      <c r="G4" s="9" t="s">
        <v>301</v>
      </c>
      <c r="H4" s="27" t="s">
        <v>55</v>
      </c>
      <c r="I4" s="10" t="s">
        <v>672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195</v>
      </c>
      <c r="B10" s="33"/>
      <c r="C10" s="33"/>
      <c r="D10" s="33"/>
      <c r="E10" s="33"/>
      <c r="F10" s="33"/>
      <c r="G10" s="34"/>
      <c r="H10" s="22"/>
      <c r="I10" s="22"/>
      <c r="J10" s="22"/>
      <c r="K10" s="30"/>
    </row>
    <row r="11" customHeight="1" spans="1:2">
      <c r="A11" s="35" t="s">
        <v>619</v>
      </c>
      <c r="B11" s="35"/>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2"/>
  <sheetViews>
    <sheetView showZeros="0" workbookViewId="0">
      <selection activeCell="C7" sqref="C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673</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"单位名称："&amp;"嵩明县文化和旅游局"</f>
        <v>单位名称：嵩明县文化和旅游局</v>
      </c>
      <c r="B3" s="5"/>
      <c r="C3" s="5"/>
      <c r="D3" s="5"/>
      <c r="E3" s="6"/>
      <c r="F3" s="6"/>
      <c r="G3" s="7" t="s">
        <v>1</v>
      </c>
    </row>
    <row r="4" ht="21.75" customHeight="1" spans="1:7">
      <c r="A4" s="8" t="s">
        <v>299</v>
      </c>
      <c r="B4" s="8" t="s">
        <v>298</v>
      </c>
      <c r="C4" s="8" t="s">
        <v>207</v>
      </c>
      <c r="D4" s="9" t="s">
        <v>674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1950910</v>
      </c>
      <c r="F8" s="22"/>
      <c r="G8" s="22"/>
    </row>
    <row r="9" ht="18.75" customHeight="1" spans="1:7">
      <c r="A9" s="20"/>
      <c r="B9" s="20" t="s">
        <v>675</v>
      </c>
      <c r="C9" s="20" t="s">
        <v>306</v>
      </c>
      <c r="D9" s="20" t="s">
        <v>676</v>
      </c>
      <c r="E9" s="22">
        <v>7410</v>
      </c>
      <c r="F9" s="22"/>
      <c r="G9" s="22"/>
    </row>
    <row r="10" ht="18.75" customHeight="1" spans="1:7">
      <c r="A10" s="23"/>
      <c r="B10" s="20" t="s">
        <v>677</v>
      </c>
      <c r="C10" s="20" t="s">
        <v>309</v>
      </c>
      <c r="D10" s="20" t="s">
        <v>676</v>
      </c>
      <c r="E10" s="22">
        <v>5000</v>
      </c>
      <c r="F10" s="22"/>
      <c r="G10" s="22"/>
    </row>
    <row r="11" ht="30" customHeight="1" spans="1:7">
      <c r="A11" s="23"/>
      <c r="B11" s="20" t="s">
        <v>678</v>
      </c>
      <c r="C11" s="20" t="s">
        <v>312</v>
      </c>
      <c r="D11" s="20" t="s">
        <v>676</v>
      </c>
      <c r="E11" s="22">
        <v>192400</v>
      </c>
      <c r="F11" s="22"/>
      <c r="G11" s="22"/>
    </row>
    <row r="12" ht="31" customHeight="1" spans="1:7">
      <c r="A12" s="23"/>
      <c r="B12" s="20" t="s">
        <v>678</v>
      </c>
      <c r="C12" s="20" t="s">
        <v>314</v>
      </c>
      <c r="D12" s="20" t="s">
        <v>676</v>
      </c>
      <c r="E12" s="22">
        <v>16000</v>
      </c>
      <c r="F12" s="22"/>
      <c r="G12" s="22"/>
    </row>
    <row r="13" ht="18.75" customHeight="1" spans="1:7">
      <c r="A13" s="23"/>
      <c r="B13" s="20" t="s">
        <v>679</v>
      </c>
      <c r="C13" s="20" t="s">
        <v>319</v>
      </c>
      <c r="D13" s="20" t="s">
        <v>676</v>
      </c>
      <c r="E13" s="22">
        <v>105000</v>
      </c>
      <c r="F13" s="22"/>
      <c r="G13" s="22"/>
    </row>
    <row r="14" ht="18.75" customHeight="1" spans="1:7">
      <c r="A14" s="23"/>
      <c r="B14" s="20" t="s">
        <v>679</v>
      </c>
      <c r="C14" s="20" t="s">
        <v>321</v>
      </c>
      <c r="D14" s="20" t="s">
        <v>676</v>
      </c>
      <c r="E14" s="22">
        <v>110000</v>
      </c>
      <c r="F14" s="22"/>
      <c r="G14" s="22"/>
    </row>
    <row r="15" ht="26" customHeight="1" spans="1:7">
      <c r="A15" s="23"/>
      <c r="B15" s="20" t="s">
        <v>679</v>
      </c>
      <c r="C15" s="20" t="s">
        <v>323</v>
      </c>
      <c r="D15" s="20" t="s">
        <v>676</v>
      </c>
      <c r="E15" s="22">
        <v>1421100</v>
      </c>
      <c r="F15" s="22"/>
      <c r="G15" s="22"/>
    </row>
    <row r="16" ht="28" customHeight="1" spans="1:7">
      <c r="A16" s="23"/>
      <c r="B16" s="20" t="s">
        <v>679</v>
      </c>
      <c r="C16" s="20" t="s">
        <v>325</v>
      </c>
      <c r="D16" s="20" t="s">
        <v>676</v>
      </c>
      <c r="E16" s="22">
        <v>50000</v>
      </c>
      <c r="F16" s="22"/>
      <c r="G16" s="22"/>
    </row>
    <row r="17" ht="30" customHeight="1" spans="1:7">
      <c r="A17" s="23"/>
      <c r="B17" s="20" t="s">
        <v>679</v>
      </c>
      <c r="C17" s="20" t="s">
        <v>327</v>
      </c>
      <c r="D17" s="20" t="s">
        <v>676</v>
      </c>
      <c r="E17" s="22">
        <v>20000</v>
      </c>
      <c r="F17" s="22"/>
      <c r="G17" s="22"/>
    </row>
    <row r="18" ht="18.75" customHeight="1" spans="1:7">
      <c r="A18" s="23"/>
      <c r="B18" s="20" t="s">
        <v>679</v>
      </c>
      <c r="C18" s="20" t="s">
        <v>329</v>
      </c>
      <c r="D18" s="20" t="s">
        <v>676</v>
      </c>
      <c r="E18" s="22">
        <v>24000</v>
      </c>
      <c r="F18" s="22"/>
      <c r="G18" s="22"/>
    </row>
    <row r="19" ht="18.75" customHeight="1" spans="1:7">
      <c r="A19" s="20" t="s">
        <v>73</v>
      </c>
      <c r="B19" s="23"/>
      <c r="C19" s="23"/>
      <c r="D19" s="23"/>
      <c r="E19" s="22">
        <v>330512</v>
      </c>
      <c r="F19" s="22"/>
      <c r="G19" s="22"/>
    </row>
    <row r="20" ht="18.75" customHeight="1" spans="1:7">
      <c r="A20" s="23"/>
      <c r="B20" s="20" t="s">
        <v>675</v>
      </c>
      <c r="C20" s="20" t="s">
        <v>306</v>
      </c>
      <c r="D20" s="20" t="s">
        <v>676</v>
      </c>
      <c r="E20" s="22">
        <v>4212</v>
      </c>
      <c r="F20" s="22"/>
      <c r="G20" s="22"/>
    </row>
    <row r="21" ht="18.75" customHeight="1" spans="1:7">
      <c r="A21" s="23"/>
      <c r="B21" s="20" t="s">
        <v>677</v>
      </c>
      <c r="C21" s="20" t="s">
        <v>332</v>
      </c>
      <c r="D21" s="20" t="s">
        <v>676</v>
      </c>
      <c r="E21" s="22">
        <v>10000</v>
      </c>
      <c r="F21" s="22"/>
      <c r="G21" s="22"/>
    </row>
    <row r="22" ht="18.75" customHeight="1" spans="1:7">
      <c r="A22" s="23"/>
      <c r="B22" s="20" t="s">
        <v>678</v>
      </c>
      <c r="C22" s="20" t="s">
        <v>334</v>
      </c>
      <c r="D22" s="20" t="s">
        <v>676</v>
      </c>
      <c r="E22" s="22">
        <v>32000</v>
      </c>
      <c r="F22" s="22"/>
      <c r="G22" s="22"/>
    </row>
    <row r="23" ht="18.75" customHeight="1" spans="1:7">
      <c r="A23" s="23"/>
      <c r="B23" s="20" t="s">
        <v>678</v>
      </c>
      <c r="C23" s="20" t="s">
        <v>336</v>
      </c>
      <c r="D23" s="20" t="s">
        <v>676</v>
      </c>
      <c r="E23" s="22">
        <v>223800</v>
      </c>
      <c r="F23" s="22"/>
      <c r="G23" s="22"/>
    </row>
    <row r="24" ht="28" customHeight="1" spans="1:7">
      <c r="A24" s="23"/>
      <c r="B24" s="20" t="s">
        <v>679</v>
      </c>
      <c r="C24" s="20" t="s">
        <v>323</v>
      </c>
      <c r="D24" s="20" t="s">
        <v>676</v>
      </c>
      <c r="E24" s="22">
        <v>32500</v>
      </c>
      <c r="F24" s="22"/>
      <c r="G24" s="22"/>
    </row>
    <row r="25" ht="28" customHeight="1" spans="1:7">
      <c r="A25" s="23"/>
      <c r="B25" s="20" t="s">
        <v>679</v>
      </c>
      <c r="C25" s="20" t="s">
        <v>340</v>
      </c>
      <c r="D25" s="20" t="s">
        <v>676</v>
      </c>
      <c r="E25" s="22">
        <v>28000</v>
      </c>
      <c r="F25" s="22"/>
      <c r="G25" s="22"/>
    </row>
    <row r="26" ht="18.75" customHeight="1" spans="1:7">
      <c r="A26" s="20" t="s">
        <v>75</v>
      </c>
      <c r="B26" s="23"/>
      <c r="C26" s="23"/>
      <c r="D26" s="23"/>
      <c r="E26" s="22">
        <v>115600</v>
      </c>
      <c r="F26" s="22"/>
      <c r="G26" s="22"/>
    </row>
    <row r="27" ht="29" customHeight="1" spans="1:7">
      <c r="A27" s="23"/>
      <c r="B27" s="20" t="s">
        <v>678</v>
      </c>
      <c r="C27" s="20" t="s">
        <v>342</v>
      </c>
      <c r="D27" s="20" t="s">
        <v>676</v>
      </c>
      <c r="E27" s="22">
        <v>1000</v>
      </c>
      <c r="F27" s="22"/>
      <c r="G27" s="22"/>
    </row>
    <row r="28" ht="18.75" customHeight="1" spans="1:7">
      <c r="A28" s="23"/>
      <c r="B28" s="20" t="s">
        <v>678</v>
      </c>
      <c r="C28" s="20" t="s">
        <v>344</v>
      </c>
      <c r="D28" s="20" t="s">
        <v>676</v>
      </c>
      <c r="E28" s="22">
        <v>4100</v>
      </c>
      <c r="F28" s="22"/>
      <c r="G28" s="22"/>
    </row>
    <row r="29" ht="18.75" customHeight="1" spans="1:7">
      <c r="A29" s="23"/>
      <c r="B29" s="20" t="s">
        <v>678</v>
      </c>
      <c r="C29" s="20" t="s">
        <v>346</v>
      </c>
      <c r="D29" s="20" t="s">
        <v>676</v>
      </c>
      <c r="E29" s="22">
        <v>12800</v>
      </c>
      <c r="F29" s="22"/>
      <c r="G29" s="22"/>
    </row>
    <row r="30" ht="18.75" customHeight="1" spans="1:7">
      <c r="A30" s="23"/>
      <c r="B30" s="20" t="s">
        <v>679</v>
      </c>
      <c r="C30" s="20" t="s">
        <v>348</v>
      </c>
      <c r="D30" s="20" t="s">
        <v>676</v>
      </c>
      <c r="E30" s="22">
        <v>43200</v>
      </c>
      <c r="F30" s="22"/>
      <c r="G30" s="22"/>
    </row>
    <row r="31" ht="32" customHeight="1" spans="1:7">
      <c r="A31" s="23"/>
      <c r="B31" s="20" t="s">
        <v>679</v>
      </c>
      <c r="C31" s="20" t="s">
        <v>323</v>
      </c>
      <c r="D31" s="20" t="s">
        <v>676</v>
      </c>
      <c r="E31" s="22">
        <v>54500</v>
      </c>
      <c r="F31" s="22"/>
      <c r="G31" s="22"/>
    </row>
    <row r="32" ht="18.75" customHeight="1" spans="1:7">
      <c r="A32" s="20" t="s">
        <v>77</v>
      </c>
      <c r="B32" s="23"/>
      <c r="C32" s="23"/>
      <c r="D32" s="23"/>
      <c r="E32" s="22">
        <v>158222</v>
      </c>
      <c r="F32" s="22"/>
      <c r="G32" s="22"/>
    </row>
    <row r="33" ht="18.75" customHeight="1" spans="1:7">
      <c r="A33" s="23"/>
      <c r="B33" s="20" t="s">
        <v>675</v>
      </c>
      <c r="C33" s="20" t="s">
        <v>352</v>
      </c>
      <c r="D33" s="20" t="s">
        <v>676</v>
      </c>
      <c r="E33" s="22">
        <v>11622</v>
      </c>
      <c r="F33" s="22"/>
      <c r="G33" s="22"/>
    </row>
    <row r="34" ht="18.75" customHeight="1" spans="1:7">
      <c r="A34" s="23"/>
      <c r="B34" s="20" t="s">
        <v>678</v>
      </c>
      <c r="C34" s="20" t="s">
        <v>354</v>
      </c>
      <c r="D34" s="20" t="s">
        <v>676</v>
      </c>
      <c r="E34" s="22">
        <v>1900</v>
      </c>
      <c r="F34" s="22"/>
      <c r="G34" s="22"/>
    </row>
    <row r="35" ht="18.75" customHeight="1" spans="1:7">
      <c r="A35" s="23"/>
      <c r="B35" s="20" t="s">
        <v>678</v>
      </c>
      <c r="C35" s="20" t="s">
        <v>356</v>
      </c>
      <c r="D35" s="20" t="s">
        <v>676</v>
      </c>
      <c r="E35" s="22">
        <v>700</v>
      </c>
      <c r="F35" s="22"/>
      <c r="G35" s="22"/>
    </row>
    <row r="36" ht="27" customHeight="1" spans="1:7">
      <c r="A36" s="23"/>
      <c r="B36" s="20" t="s">
        <v>678</v>
      </c>
      <c r="C36" s="20" t="s">
        <v>358</v>
      </c>
      <c r="D36" s="20" t="s">
        <v>676</v>
      </c>
      <c r="E36" s="22">
        <v>8000</v>
      </c>
      <c r="F36" s="22"/>
      <c r="G36" s="22"/>
    </row>
    <row r="37" ht="30" customHeight="1" spans="1:7">
      <c r="A37" s="23"/>
      <c r="B37" s="20" t="s">
        <v>679</v>
      </c>
      <c r="C37" s="20" t="s">
        <v>323</v>
      </c>
      <c r="D37" s="20" t="s">
        <v>676</v>
      </c>
      <c r="E37" s="22">
        <v>65000</v>
      </c>
      <c r="F37" s="22"/>
      <c r="G37" s="22"/>
    </row>
    <row r="38" ht="18.75" customHeight="1" spans="1:7">
      <c r="A38" s="23"/>
      <c r="B38" s="20" t="s">
        <v>679</v>
      </c>
      <c r="C38" s="20" t="s">
        <v>361</v>
      </c>
      <c r="D38" s="20" t="s">
        <v>676</v>
      </c>
      <c r="E38" s="22">
        <v>23800</v>
      </c>
      <c r="F38" s="22"/>
      <c r="G38" s="22"/>
    </row>
    <row r="39" ht="18.75" customHeight="1" spans="1:7">
      <c r="A39" s="23"/>
      <c r="B39" s="20" t="s">
        <v>679</v>
      </c>
      <c r="C39" s="20" t="s">
        <v>363</v>
      </c>
      <c r="D39" s="20" t="s">
        <v>676</v>
      </c>
      <c r="E39" s="22">
        <v>19400</v>
      </c>
      <c r="F39" s="22"/>
      <c r="G39" s="22"/>
    </row>
    <row r="40" ht="18.75" customHeight="1" spans="1:7">
      <c r="A40" s="23"/>
      <c r="B40" s="20" t="s">
        <v>679</v>
      </c>
      <c r="C40" s="20" t="s">
        <v>365</v>
      </c>
      <c r="D40" s="20" t="s">
        <v>676</v>
      </c>
      <c r="E40" s="22">
        <v>12800</v>
      </c>
      <c r="F40" s="22"/>
      <c r="G40" s="22"/>
    </row>
    <row r="41" ht="18.75" customHeight="1" spans="1:7">
      <c r="A41" s="23"/>
      <c r="B41" s="20" t="s">
        <v>679</v>
      </c>
      <c r="C41" s="20" t="s">
        <v>369</v>
      </c>
      <c r="D41" s="20" t="s">
        <v>676</v>
      </c>
      <c r="E41" s="22">
        <v>15000</v>
      </c>
      <c r="F41" s="22"/>
      <c r="G41" s="22"/>
    </row>
    <row r="42" ht="18.75" customHeight="1" spans="1:7">
      <c r="A42" s="24" t="s">
        <v>55</v>
      </c>
      <c r="B42" s="25" t="s">
        <v>680</v>
      </c>
      <c r="C42" s="25"/>
      <c r="D42" s="26"/>
      <c r="E42" s="22">
        <v>2555244</v>
      </c>
      <c r="F42" s="22"/>
      <c r="G42" s="22"/>
    </row>
  </sheetData>
  <mergeCells count="11">
    <mergeCell ref="A2:G2"/>
    <mergeCell ref="A3:D3"/>
    <mergeCell ref="E4:G4"/>
    <mergeCell ref="A42:D4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GridLines="0" showZeros="0" workbookViewId="0">
      <selection activeCell="F15" sqref="F15"/>
    </sheetView>
  </sheetViews>
  <sheetFormatPr defaultColWidth="8.575" defaultRowHeight="12.75" customHeight="1"/>
  <cols>
    <col min="1" max="1" width="15.8916666666667" customWidth="1"/>
    <col min="2" max="2" width="35" customWidth="1"/>
    <col min="3" max="19" width="22" customWidth="1"/>
  </cols>
  <sheetData>
    <row r="1" ht="17.25" customHeight="1" spans="1:1">
      <c r="A1" s="64" t="s">
        <v>52</v>
      </c>
    </row>
    <row r="2" ht="41.25" customHeight="1" spans="1:1">
      <c r="A2" s="41" t="str">
        <f>"2026"&amp;"年部门收入预算表"</f>
        <v>2026年部门收入预算表</v>
      </c>
    </row>
    <row r="3" ht="17.25" customHeight="1" spans="1:19">
      <c r="A3" s="44" t="str">
        <f>"单位名称："&amp;"嵩明县文化和旅游局"</f>
        <v>单位名称：嵩明县文化和旅游局</v>
      </c>
      <c r="S3" s="46" t="s">
        <v>1</v>
      </c>
    </row>
    <row r="4" ht="21.75" customHeight="1" spans="1:19">
      <c r="A4" s="183" t="s">
        <v>53</v>
      </c>
      <c r="B4" s="184" t="s">
        <v>54</v>
      </c>
      <c r="C4" s="184" t="s">
        <v>55</v>
      </c>
      <c r="D4" s="185" t="s">
        <v>56</v>
      </c>
      <c r="E4" s="185"/>
      <c r="F4" s="185"/>
      <c r="G4" s="185"/>
      <c r="H4" s="185"/>
      <c r="I4" s="132"/>
      <c r="J4" s="185"/>
      <c r="K4" s="185"/>
      <c r="L4" s="185"/>
      <c r="M4" s="185"/>
      <c r="N4" s="192"/>
      <c r="O4" s="185" t="s">
        <v>45</v>
      </c>
      <c r="P4" s="185"/>
      <c r="Q4" s="185"/>
      <c r="R4" s="185"/>
      <c r="S4" s="192"/>
    </row>
    <row r="5" ht="27" customHeight="1" spans="1:19">
      <c r="A5" s="186"/>
      <c r="B5" s="187"/>
      <c r="C5" s="187"/>
      <c r="D5" s="187" t="s">
        <v>57</v>
      </c>
      <c r="E5" s="187" t="s">
        <v>58</v>
      </c>
      <c r="F5" s="187" t="s">
        <v>59</v>
      </c>
      <c r="G5" s="187" t="s">
        <v>60</v>
      </c>
      <c r="H5" s="187" t="s">
        <v>61</v>
      </c>
      <c r="I5" s="193" t="s">
        <v>62</v>
      </c>
      <c r="J5" s="194"/>
      <c r="K5" s="194"/>
      <c r="L5" s="194"/>
      <c r="M5" s="194"/>
      <c r="N5" s="195"/>
      <c r="O5" s="187" t="s">
        <v>57</v>
      </c>
      <c r="P5" s="187" t="s">
        <v>58</v>
      </c>
      <c r="Q5" s="187" t="s">
        <v>59</v>
      </c>
      <c r="R5" s="187" t="s">
        <v>60</v>
      </c>
      <c r="S5" s="187" t="s">
        <v>63</v>
      </c>
    </row>
    <row r="6" ht="30" customHeight="1" spans="1:19">
      <c r="A6" s="188"/>
      <c r="B6" s="102"/>
      <c r="C6" s="114"/>
      <c r="D6" s="114"/>
      <c r="E6" s="114"/>
      <c r="F6" s="114"/>
      <c r="G6" s="114"/>
      <c r="H6" s="114"/>
      <c r="I6" s="70" t="s">
        <v>57</v>
      </c>
      <c r="J6" s="195" t="s">
        <v>64</v>
      </c>
      <c r="K6" s="195" t="s">
        <v>65</v>
      </c>
      <c r="L6" s="195" t="s">
        <v>66</v>
      </c>
      <c r="M6" s="195" t="s">
        <v>67</v>
      </c>
      <c r="N6" s="195" t="s">
        <v>68</v>
      </c>
      <c r="O6" s="196"/>
      <c r="P6" s="196"/>
      <c r="Q6" s="196"/>
      <c r="R6" s="196"/>
      <c r="S6" s="114"/>
    </row>
    <row r="7" ht="15" customHeight="1" spans="1:19">
      <c r="A7" s="189">
        <v>1</v>
      </c>
      <c r="B7" s="189">
        <v>2</v>
      </c>
      <c r="C7" s="189">
        <v>3</v>
      </c>
      <c r="D7" s="189">
        <v>4</v>
      </c>
      <c r="E7" s="189">
        <v>5</v>
      </c>
      <c r="F7" s="189">
        <v>6</v>
      </c>
      <c r="G7" s="189">
        <v>7</v>
      </c>
      <c r="H7" s="189">
        <v>8</v>
      </c>
      <c r="I7" s="70">
        <v>9</v>
      </c>
      <c r="J7" s="189">
        <v>10</v>
      </c>
      <c r="K7" s="189">
        <v>11</v>
      </c>
      <c r="L7" s="189">
        <v>12</v>
      </c>
      <c r="M7" s="189">
        <v>13</v>
      </c>
      <c r="N7" s="189">
        <v>14</v>
      </c>
      <c r="O7" s="189">
        <v>15</v>
      </c>
      <c r="P7" s="189">
        <v>16</v>
      </c>
      <c r="Q7" s="189">
        <v>17</v>
      </c>
      <c r="R7" s="189">
        <v>18</v>
      </c>
      <c r="S7" s="189">
        <v>19</v>
      </c>
    </row>
    <row r="8" ht="18" customHeight="1" spans="1:19">
      <c r="A8" s="20" t="s">
        <v>69</v>
      </c>
      <c r="B8" s="20" t="s">
        <v>70</v>
      </c>
      <c r="C8" s="109">
        <v>16147373.2</v>
      </c>
      <c r="D8" s="78">
        <v>16147373.2</v>
      </c>
      <c r="E8" s="78">
        <v>14187373.2</v>
      </c>
      <c r="F8" s="78"/>
      <c r="G8" s="78"/>
      <c r="H8" s="78"/>
      <c r="I8" s="78">
        <v>1960000</v>
      </c>
      <c r="J8" s="78"/>
      <c r="K8" s="78"/>
      <c r="L8" s="78">
        <v>1960000</v>
      </c>
      <c r="M8" s="78"/>
      <c r="N8" s="78"/>
      <c r="O8" s="78"/>
      <c r="P8" s="78"/>
      <c r="Q8" s="78"/>
      <c r="R8" s="78"/>
      <c r="S8" s="78"/>
    </row>
    <row r="9" ht="18" customHeight="1" spans="1:19">
      <c r="A9" s="190" t="s">
        <v>71</v>
      </c>
      <c r="B9" s="190" t="s">
        <v>70</v>
      </c>
      <c r="C9" s="109">
        <v>6378808.47</v>
      </c>
      <c r="D9" s="78">
        <v>6378808.47</v>
      </c>
      <c r="E9" s="78">
        <v>6078808.47</v>
      </c>
      <c r="F9" s="78"/>
      <c r="G9" s="78"/>
      <c r="H9" s="78"/>
      <c r="I9" s="78">
        <v>300000</v>
      </c>
      <c r="J9" s="78"/>
      <c r="K9" s="78"/>
      <c r="L9" s="78">
        <v>300000</v>
      </c>
      <c r="M9" s="78"/>
      <c r="N9" s="78"/>
      <c r="O9" s="78"/>
      <c r="P9" s="78"/>
      <c r="Q9" s="78"/>
      <c r="R9" s="78"/>
      <c r="S9" s="78"/>
    </row>
    <row r="10" ht="18" customHeight="1" spans="1:19">
      <c r="A10" s="190" t="s">
        <v>72</v>
      </c>
      <c r="B10" s="190" t="s">
        <v>73</v>
      </c>
      <c r="C10" s="109">
        <v>1282280.85</v>
      </c>
      <c r="D10" s="78">
        <v>1282280.85</v>
      </c>
      <c r="E10" s="78">
        <v>1222280.85</v>
      </c>
      <c r="F10" s="78"/>
      <c r="G10" s="78"/>
      <c r="H10" s="78"/>
      <c r="I10" s="78">
        <v>60000</v>
      </c>
      <c r="J10" s="78"/>
      <c r="K10" s="78"/>
      <c r="L10" s="78">
        <v>60000</v>
      </c>
      <c r="M10" s="78"/>
      <c r="N10" s="78"/>
      <c r="O10" s="78"/>
      <c r="P10" s="78"/>
      <c r="Q10" s="78"/>
      <c r="R10" s="78"/>
      <c r="S10" s="78"/>
    </row>
    <row r="11" ht="18" customHeight="1" spans="1:19">
      <c r="A11" s="190" t="s">
        <v>74</v>
      </c>
      <c r="B11" s="190" t="s">
        <v>75</v>
      </c>
      <c r="C11" s="109">
        <v>2674332.06</v>
      </c>
      <c r="D11" s="78">
        <v>2674332.06</v>
      </c>
      <c r="E11" s="78">
        <v>1274332.06</v>
      </c>
      <c r="F11" s="78"/>
      <c r="G11" s="78"/>
      <c r="H11" s="78"/>
      <c r="I11" s="78">
        <v>1400000</v>
      </c>
      <c r="J11" s="78"/>
      <c r="K11" s="78"/>
      <c r="L11" s="78">
        <v>1400000</v>
      </c>
      <c r="M11" s="78"/>
      <c r="N11" s="78"/>
      <c r="O11" s="78"/>
      <c r="P11" s="78"/>
      <c r="Q11" s="78"/>
      <c r="R11" s="78"/>
      <c r="S11" s="78"/>
    </row>
    <row r="12" ht="18" customHeight="1" spans="1:19">
      <c r="A12" s="190" t="s">
        <v>76</v>
      </c>
      <c r="B12" s="190" t="s">
        <v>77</v>
      </c>
      <c r="C12" s="109">
        <v>5811951.82</v>
      </c>
      <c r="D12" s="78">
        <v>5811951.82</v>
      </c>
      <c r="E12" s="78">
        <v>5611951.82</v>
      </c>
      <c r="F12" s="78"/>
      <c r="G12" s="78"/>
      <c r="H12" s="78"/>
      <c r="I12" s="78">
        <v>200000</v>
      </c>
      <c r="J12" s="78"/>
      <c r="K12" s="78"/>
      <c r="L12" s="78">
        <v>200000</v>
      </c>
      <c r="M12" s="78"/>
      <c r="N12" s="78"/>
      <c r="O12" s="78"/>
      <c r="P12" s="78"/>
      <c r="Q12" s="78"/>
      <c r="R12" s="78"/>
      <c r="S12" s="78"/>
    </row>
    <row r="13" ht="18" customHeight="1" spans="1:19">
      <c r="A13" s="49" t="s">
        <v>55</v>
      </c>
      <c r="B13" s="191"/>
      <c r="C13" s="78">
        <v>16147373.2</v>
      </c>
      <c r="D13" s="78">
        <v>16147373.2</v>
      </c>
      <c r="E13" s="78">
        <v>14187373.2</v>
      </c>
      <c r="F13" s="78"/>
      <c r="G13" s="78"/>
      <c r="H13" s="78"/>
      <c r="I13" s="78">
        <v>1960000</v>
      </c>
      <c r="J13" s="78"/>
      <c r="K13" s="78"/>
      <c r="L13" s="78">
        <v>1960000</v>
      </c>
      <c r="M13" s="78"/>
      <c r="N13" s="78"/>
      <c r="O13" s="78"/>
      <c r="P13" s="78"/>
      <c r="Q13" s="78"/>
      <c r="R13" s="78"/>
      <c r="S13" s="78"/>
    </row>
  </sheetData>
  <mergeCells count="20">
    <mergeCell ref="A1:S1"/>
    <mergeCell ref="A2:S2"/>
    <mergeCell ref="A3:B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GridLines="0" showZeros="0" topLeftCell="A19"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78</v>
      </c>
    </row>
    <row r="2" ht="41.25" customHeight="1" spans="1:1">
      <c r="A2" s="41" t="str">
        <f>"2026"&amp;"年部门支出预算表"</f>
        <v>2026年部门支出预算表</v>
      </c>
    </row>
    <row r="3" ht="17.25" customHeight="1" spans="1:15">
      <c r="A3" s="44" t="str">
        <f>"单位名称："&amp;"嵩明县文化和旅游局"</f>
        <v>单位名称：嵩明县文化和旅游局</v>
      </c>
      <c r="O3" s="46" t="s">
        <v>1</v>
      </c>
    </row>
    <row r="4" ht="27" customHeight="1" spans="1:15">
      <c r="A4" s="169" t="s">
        <v>79</v>
      </c>
      <c r="B4" s="169" t="s">
        <v>80</v>
      </c>
      <c r="C4" s="169" t="s">
        <v>55</v>
      </c>
      <c r="D4" s="170" t="s">
        <v>58</v>
      </c>
      <c r="E4" s="171"/>
      <c r="F4" s="172"/>
      <c r="G4" s="173" t="s">
        <v>59</v>
      </c>
      <c r="H4" s="173" t="s">
        <v>60</v>
      </c>
      <c r="I4" s="173" t="s">
        <v>81</v>
      </c>
      <c r="J4" s="170" t="s">
        <v>62</v>
      </c>
      <c r="K4" s="171"/>
      <c r="L4" s="171"/>
      <c r="M4" s="171"/>
      <c r="N4" s="180"/>
      <c r="O4" s="181"/>
    </row>
    <row r="5" ht="42" customHeight="1" spans="1:15">
      <c r="A5" s="174"/>
      <c r="B5" s="174"/>
      <c r="C5" s="175"/>
      <c r="D5" s="176" t="s">
        <v>57</v>
      </c>
      <c r="E5" s="176" t="s">
        <v>82</v>
      </c>
      <c r="F5" s="176" t="s">
        <v>83</v>
      </c>
      <c r="G5" s="175"/>
      <c r="H5" s="175"/>
      <c r="I5" s="182"/>
      <c r="J5" s="176" t="s">
        <v>57</v>
      </c>
      <c r="K5" s="163" t="s">
        <v>84</v>
      </c>
      <c r="L5" s="163" t="s">
        <v>85</v>
      </c>
      <c r="M5" s="163" t="s">
        <v>86</v>
      </c>
      <c r="N5" s="163" t="s">
        <v>87</v>
      </c>
      <c r="O5" s="163" t="s">
        <v>88</v>
      </c>
    </row>
    <row r="6" ht="18" customHeight="1" spans="1:15">
      <c r="A6" s="52" t="s">
        <v>89</v>
      </c>
      <c r="B6" s="52" t="s">
        <v>90</v>
      </c>
      <c r="C6" s="52" t="s">
        <v>91</v>
      </c>
      <c r="D6" s="55" t="s">
        <v>92</v>
      </c>
      <c r="E6" s="55" t="s">
        <v>93</v>
      </c>
      <c r="F6" s="55" t="s">
        <v>94</v>
      </c>
      <c r="G6" s="55" t="s">
        <v>95</v>
      </c>
      <c r="H6" s="55" t="s">
        <v>96</v>
      </c>
      <c r="I6" s="55" t="s">
        <v>97</v>
      </c>
      <c r="J6" s="55" t="s">
        <v>98</v>
      </c>
      <c r="K6" s="55" t="s">
        <v>99</v>
      </c>
      <c r="L6" s="55" t="s">
        <v>100</v>
      </c>
      <c r="M6" s="55" t="s">
        <v>101</v>
      </c>
      <c r="N6" s="52" t="s">
        <v>102</v>
      </c>
      <c r="O6" s="55" t="s">
        <v>103</v>
      </c>
    </row>
    <row r="7" ht="21" customHeight="1" spans="1:15">
      <c r="A7" s="56" t="s">
        <v>104</v>
      </c>
      <c r="B7" s="56" t="s">
        <v>105</v>
      </c>
      <c r="C7" s="78">
        <v>12137985</v>
      </c>
      <c r="D7" s="78">
        <v>10177985</v>
      </c>
      <c r="E7" s="78">
        <v>7645985</v>
      </c>
      <c r="F7" s="78">
        <v>2532000</v>
      </c>
      <c r="G7" s="78"/>
      <c r="H7" s="78"/>
      <c r="I7" s="78"/>
      <c r="J7" s="78">
        <v>1960000</v>
      </c>
      <c r="K7" s="78"/>
      <c r="L7" s="78"/>
      <c r="M7" s="78">
        <v>1960000</v>
      </c>
      <c r="N7" s="78"/>
      <c r="O7" s="78"/>
    </row>
    <row r="8" ht="21" customHeight="1" spans="1:15">
      <c r="A8" s="177" t="s">
        <v>106</v>
      </c>
      <c r="B8" s="177" t="s">
        <v>107</v>
      </c>
      <c r="C8" s="78">
        <v>11245853</v>
      </c>
      <c r="D8" s="78">
        <v>9345853</v>
      </c>
      <c r="E8" s="78">
        <v>7107653</v>
      </c>
      <c r="F8" s="78">
        <v>2238200</v>
      </c>
      <c r="G8" s="78"/>
      <c r="H8" s="78"/>
      <c r="I8" s="78"/>
      <c r="J8" s="78">
        <v>1900000</v>
      </c>
      <c r="K8" s="78"/>
      <c r="L8" s="78"/>
      <c r="M8" s="78">
        <v>1900000</v>
      </c>
      <c r="N8" s="78"/>
      <c r="O8" s="78"/>
    </row>
    <row r="9" ht="21" customHeight="1" spans="1:15">
      <c r="A9" s="178" t="s">
        <v>108</v>
      </c>
      <c r="B9" s="178" t="s">
        <v>109</v>
      </c>
      <c r="C9" s="78">
        <v>3266881</v>
      </c>
      <c r="D9" s="78">
        <v>2966881</v>
      </c>
      <c r="E9" s="78">
        <v>2686881</v>
      </c>
      <c r="F9" s="78">
        <v>280000</v>
      </c>
      <c r="G9" s="78"/>
      <c r="H9" s="78"/>
      <c r="I9" s="78"/>
      <c r="J9" s="78">
        <v>300000</v>
      </c>
      <c r="K9" s="78"/>
      <c r="L9" s="78"/>
      <c r="M9" s="78">
        <v>300000</v>
      </c>
      <c r="N9" s="78"/>
      <c r="O9" s="78"/>
    </row>
    <row r="10" ht="21" customHeight="1" spans="1:15">
      <c r="A10" s="178" t="s">
        <v>110</v>
      </c>
      <c r="B10" s="178" t="s">
        <v>111</v>
      </c>
      <c r="C10" s="78">
        <v>2166936</v>
      </c>
      <c r="D10" s="78">
        <v>766936</v>
      </c>
      <c r="E10" s="78">
        <v>710936</v>
      </c>
      <c r="F10" s="78">
        <v>56000</v>
      </c>
      <c r="G10" s="78"/>
      <c r="H10" s="78"/>
      <c r="I10" s="78"/>
      <c r="J10" s="78">
        <v>1400000</v>
      </c>
      <c r="K10" s="78"/>
      <c r="L10" s="78"/>
      <c r="M10" s="78">
        <v>1400000</v>
      </c>
      <c r="N10" s="78"/>
      <c r="O10" s="78"/>
    </row>
    <row r="11" ht="21" customHeight="1" spans="1:15">
      <c r="A11" s="178" t="s">
        <v>112</v>
      </c>
      <c r="B11" s="178" t="s">
        <v>113</v>
      </c>
      <c r="C11" s="78">
        <v>4056436</v>
      </c>
      <c r="D11" s="78">
        <v>3856436</v>
      </c>
      <c r="E11" s="78">
        <v>3709836</v>
      </c>
      <c r="F11" s="78">
        <v>146600</v>
      </c>
      <c r="G11" s="78"/>
      <c r="H11" s="78"/>
      <c r="I11" s="78"/>
      <c r="J11" s="78">
        <v>200000</v>
      </c>
      <c r="K11" s="78"/>
      <c r="L11" s="78"/>
      <c r="M11" s="78">
        <v>200000</v>
      </c>
      <c r="N11" s="78"/>
      <c r="O11" s="78"/>
    </row>
    <row r="12" ht="21" customHeight="1" spans="1:15">
      <c r="A12" s="178" t="s">
        <v>114</v>
      </c>
      <c r="B12" s="178" t="s">
        <v>115</v>
      </c>
      <c r="C12" s="78">
        <v>1755600</v>
      </c>
      <c r="D12" s="78">
        <v>1755600</v>
      </c>
      <c r="E12" s="78"/>
      <c r="F12" s="78">
        <v>1755600</v>
      </c>
      <c r="G12" s="78"/>
      <c r="H12" s="78"/>
      <c r="I12" s="78"/>
      <c r="J12" s="78"/>
      <c r="K12" s="78"/>
      <c r="L12" s="78"/>
      <c r="M12" s="78"/>
      <c r="N12" s="78"/>
      <c r="O12" s="78"/>
    </row>
    <row r="13" ht="21" customHeight="1" spans="1:15">
      <c r="A13" s="177" t="s">
        <v>116</v>
      </c>
      <c r="B13" s="177" t="s">
        <v>117</v>
      </c>
      <c r="C13" s="78">
        <v>892132</v>
      </c>
      <c r="D13" s="78">
        <v>832132</v>
      </c>
      <c r="E13" s="78">
        <v>538332</v>
      </c>
      <c r="F13" s="78">
        <v>293800</v>
      </c>
      <c r="G13" s="78"/>
      <c r="H13" s="78"/>
      <c r="I13" s="78"/>
      <c r="J13" s="78">
        <v>60000</v>
      </c>
      <c r="K13" s="78"/>
      <c r="L13" s="78"/>
      <c r="M13" s="78">
        <v>60000</v>
      </c>
      <c r="N13" s="78"/>
      <c r="O13" s="78"/>
    </row>
    <row r="14" ht="21" customHeight="1" spans="1:15">
      <c r="A14" s="178" t="s">
        <v>118</v>
      </c>
      <c r="B14" s="178" t="s">
        <v>119</v>
      </c>
      <c r="C14" s="78">
        <v>668332</v>
      </c>
      <c r="D14" s="78">
        <v>608332</v>
      </c>
      <c r="E14" s="78">
        <v>538332</v>
      </c>
      <c r="F14" s="78">
        <v>70000</v>
      </c>
      <c r="G14" s="78"/>
      <c r="H14" s="78"/>
      <c r="I14" s="78"/>
      <c r="J14" s="78">
        <v>60000</v>
      </c>
      <c r="K14" s="78"/>
      <c r="L14" s="78"/>
      <c r="M14" s="78">
        <v>60000</v>
      </c>
      <c r="N14" s="78"/>
      <c r="O14" s="78"/>
    </row>
    <row r="15" ht="21" customHeight="1" spans="1:15">
      <c r="A15" s="178" t="s">
        <v>120</v>
      </c>
      <c r="B15" s="178" t="s">
        <v>121</v>
      </c>
      <c r="C15" s="78">
        <v>223800</v>
      </c>
      <c r="D15" s="78">
        <v>223800</v>
      </c>
      <c r="E15" s="78"/>
      <c r="F15" s="78">
        <v>223800</v>
      </c>
      <c r="G15" s="78"/>
      <c r="H15" s="78"/>
      <c r="I15" s="78"/>
      <c r="J15" s="78"/>
      <c r="K15" s="78"/>
      <c r="L15" s="78"/>
      <c r="M15" s="78"/>
      <c r="N15" s="78"/>
      <c r="O15" s="78"/>
    </row>
    <row r="16" ht="21" customHeight="1" spans="1:15">
      <c r="A16" s="56" t="s">
        <v>122</v>
      </c>
      <c r="B16" s="56" t="s">
        <v>123</v>
      </c>
      <c r="C16" s="78">
        <v>1988581.19</v>
      </c>
      <c r="D16" s="78">
        <v>1988581.19</v>
      </c>
      <c r="E16" s="78">
        <v>1965337.19</v>
      </c>
      <c r="F16" s="78">
        <v>23244</v>
      </c>
      <c r="G16" s="78"/>
      <c r="H16" s="78"/>
      <c r="I16" s="78"/>
      <c r="J16" s="78"/>
      <c r="K16" s="78"/>
      <c r="L16" s="78"/>
      <c r="M16" s="78"/>
      <c r="N16" s="78"/>
      <c r="O16" s="78"/>
    </row>
    <row r="17" ht="21" customHeight="1" spans="1:15">
      <c r="A17" s="177" t="s">
        <v>124</v>
      </c>
      <c r="B17" s="177" t="s">
        <v>125</v>
      </c>
      <c r="C17" s="78">
        <v>1927580</v>
      </c>
      <c r="D17" s="78">
        <v>1927580</v>
      </c>
      <c r="E17" s="78">
        <v>1927580</v>
      </c>
      <c r="F17" s="78"/>
      <c r="G17" s="78"/>
      <c r="H17" s="78"/>
      <c r="I17" s="78"/>
      <c r="J17" s="78"/>
      <c r="K17" s="78"/>
      <c r="L17" s="78"/>
      <c r="M17" s="78"/>
      <c r="N17" s="78"/>
      <c r="O17" s="78"/>
    </row>
    <row r="18" ht="21" customHeight="1" spans="1:15">
      <c r="A18" s="178" t="s">
        <v>126</v>
      </c>
      <c r="B18" s="178" t="s">
        <v>127</v>
      </c>
      <c r="C18" s="78">
        <v>385749</v>
      </c>
      <c r="D18" s="78">
        <v>385749</v>
      </c>
      <c r="E18" s="78">
        <v>385749</v>
      </c>
      <c r="F18" s="78"/>
      <c r="G18" s="78"/>
      <c r="H18" s="78"/>
      <c r="I18" s="78"/>
      <c r="J18" s="78"/>
      <c r="K18" s="78"/>
      <c r="L18" s="78"/>
      <c r="M18" s="78"/>
      <c r="N18" s="78"/>
      <c r="O18" s="78"/>
    </row>
    <row r="19" ht="21" customHeight="1" spans="1:15">
      <c r="A19" s="178" t="s">
        <v>128</v>
      </c>
      <c r="B19" s="178" t="s">
        <v>129</v>
      </c>
      <c r="C19" s="78">
        <v>453546</v>
      </c>
      <c r="D19" s="78">
        <v>453546</v>
      </c>
      <c r="E19" s="78">
        <v>453546</v>
      </c>
      <c r="F19" s="78"/>
      <c r="G19" s="78"/>
      <c r="H19" s="78"/>
      <c r="I19" s="78"/>
      <c r="J19" s="78"/>
      <c r="K19" s="78"/>
      <c r="L19" s="78"/>
      <c r="M19" s="78"/>
      <c r="N19" s="78"/>
      <c r="O19" s="78"/>
    </row>
    <row r="20" ht="21" customHeight="1" spans="1:15">
      <c r="A20" s="178" t="s">
        <v>130</v>
      </c>
      <c r="B20" s="178" t="s">
        <v>131</v>
      </c>
      <c r="C20" s="78">
        <v>1088285</v>
      </c>
      <c r="D20" s="78">
        <v>1088285</v>
      </c>
      <c r="E20" s="78">
        <v>1088285</v>
      </c>
      <c r="F20" s="78"/>
      <c r="G20" s="78"/>
      <c r="H20" s="78"/>
      <c r="I20" s="78"/>
      <c r="J20" s="78"/>
      <c r="K20" s="78"/>
      <c r="L20" s="78"/>
      <c r="M20" s="78"/>
      <c r="N20" s="78"/>
      <c r="O20" s="78"/>
    </row>
    <row r="21" ht="21" customHeight="1" spans="1:15">
      <c r="A21" s="177" t="s">
        <v>132</v>
      </c>
      <c r="B21" s="177" t="s">
        <v>133</v>
      </c>
      <c r="C21" s="78">
        <v>23244</v>
      </c>
      <c r="D21" s="78">
        <v>23244</v>
      </c>
      <c r="E21" s="78"/>
      <c r="F21" s="78">
        <v>23244</v>
      </c>
      <c r="G21" s="78"/>
      <c r="H21" s="78"/>
      <c r="I21" s="78"/>
      <c r="J21" s="78"/>
      <c r="K21" s="78"/>
      <c r="L21" s="78"/>
      <c r="M21" s="78"/>
      <c r="N21" s="78"/>
      <c r="O21" s="78"/>
    </row>
    <row r="22" ht="21" customHeight="1" spans="1:15">
      <c r="A22" s="178" t="s">
        <v>134</v>
      </c>
      <c r="B22" s="178" t="s">
        <v>135</v>
      </c>
      <c r="C22" s="78">
        <v>23244</v>
      </c>
      <c r="D22" s="78">
        <v>23244</v>
      </c>
      <c r="E22" s="78"/>
      <c r="F22" s="78">
        <v>23244</v>
      </c>
      <c r="G22" s="78"/>
      <c r="H22" s="78"/>
      <c r="I22" s="78"/>
      <c r="J22" s="78"/>
      <c r="K22" s="78"/>
      <c r="L22" s="78"/>
      <c r="M22" s="78"/>
      <c r="N22" s="78"/>
      <c r="O22" s="78"/>
    </row>
    <row r="23" ht="21" customHeight="1" spans="1:15">
      <c r="A23" s="177" t="s">
        <v>136</v>
      </c>
      <c r="B23" s="177" t="s">
        <v>137</v>
      </c>
      <c r="C23" s="78">
        <v>37757.19</v>
      </c>
      <c r="D23" s="78">
        <v>37757.19</v>
      </c>
      <c r="E23" s="78">
        <v>37757.19</v>
      </c>
      <c r="F23" s="78"/>
      <c r="G23" s="78"/>
      <c r="H23" s="78"/>
      <c r="I23" s="78"/>
      <c r="J23" s="78"/>
      <c r="K23" s="78"/>
      <c r="L23" s="78"/>
      <c r="M23" s="78"/>
      <c r="N23" s="78"/>
      <c r="O23" s="78"/>
    </row>
    <row r="24" ht="21" customHeight="1" spans="1:15">
      <c r="A24" s="178" t="s">
        <v>138</v>
      </c>
      <c r="B24" s="178" t="s">
        <v>137</v>
      </c>
      <c r="C24" s="78">
        <v>37757.19</v>
      </c>
      <c r="D24" s="78">
        <v>37757.19</v>
      </c>
      <c r="E24" s="78">
        <v>37757.19</v>
      </c>
      <c r="F24" s="78"/>
      <c r="G24" s="78"/>
      <c r="H24" s="78"/>
      <c r="I24" s="78"/>
      <c r="J24" s="78"/>
      <c r="K24" s="78"/>
      <c r="L24" s="78"/>
      <c r="M24" s="78"/>
      <c r="N24" s="78"/>
      <c r="O24" s="78"/>
    </row>
    <row r="25" ht="21" customHeight="1" spans="1:15">
      <c r="A25" s="56" t="s">
        <v>139</v>
      </c>
      <c r="B25" s="56" t="s">
        <v>140</v>
      </c>
      <c r="C25" s="78">
        <v>1048149.17</v>
      </c>
      <c r="D25" s="78">
        <v>1048149.17</v>
      </c>
      <c r="E25" s="78">
        <v>1048149.17</v>
      </c>
      <c r="F25" s="78"/>
      <c r="G25" s="78"/>
      <c r="H25" s="78"/>
      <c r="I25" s="78"/>
      <c r="J25" s="78"/>
      <c r="K25" s="78"/>
      <c r="L25" s="78"/>
      <c r="M25" s="78"/>
      <c r="N25" s="78"/>
      <c r="O25" s="78"/>
    </row>
    <row r="26" ht="21" customHeight="1" spans="1:15">
      <c r="A26" s="177" t="s">
        <v>141</v>
      </c>
      <c r="B26" s="177" t="s">
        <v>142</v>
      </c>
      <c r="C26" s="78">
        <v>1048149.17</v>
      </c>
      <c r="D26" s="78">
        <v>1048149.17</v>
      </c>
      <c r="E26" s="78">
        <v>1048149.17</v>
      </c>
      <c r="F26" s="78"/>
      <c r="G26" s="78"/>
      <c r="H26" s="78"/>
      <c r="I26" s="78"/>
      <c r="J26" s="78"/>
      <c r="K26" s="78"/>
      <c r="L26" s="78"/>
      <c r="M26" s="78"/>
      <c r="N26" s="78"/>
      <c r="O26" s="78"/>
    </row>
    <row r="27" ht="21" customHeight="1" spans="1:15">
      <c r="A27" s="178" t="s">
        <v>143</v>
      </c>
      <c r="B27" s="178" t="s">
        <v>144</v>
      </c>
      <c r="C27" s="78">
        <v>129332.72</v>
      </c>
      <c r="D27" s="78">
        <v>129332.72</v>
      </c>
      <c r="E27" s="78">
        <v>129332.72</v>
      </c>
      <c r="F27" s="78"/>
      <c r="G27" s="78"/>
      <c r="H27" s="78"/>
      <c r="I27" s="78"/>
      <c r="J27" s="78"/>
      <c r="K27" s="78"/>
      <c r="L27" s="78"/>
      <c r="M27" s="78"/>
      <c r="N27" s="78"/>
      <c r="O27" s="78"/>
    </row>
    <row r="28" ht="21" customHeight="1" spans="1:15">
      <c r="A28" s="178" t="s">
        <v>145</v>
      </c>
      <c r="B28" s="178" t="s">
        <v>146</v>
      </c>
      <c r="C28" s="78">
        <v>376155.27</v>
      </c>
      <c r="D28" s="78">
        <v>376155.27</v>
      </c>
      <c r="E28" s="78">
        <v>376155.27</v>
      </c>
      <c r="F28" s="78"/>
      <c r="G28" s="78"/>
      <c r="H28" s="78"/>
      <c r="I28" s="78"/>
      <c r="J28" s="78"/>
      <c r="K28" s="78"/>
      <c r="L28" s="78"/>
      <c r="M28" s="78"/>
      <c r="N28" s="78"/>
      <c r="O28" s="78"/>
    </row>
    <row r="29" ht="21" customHeight="1" spans="1:15">
      <c r="A29" s="178" t="s">
        <v>147</v>
      </c>
      <c r="B29" s="178" t="s">
        <v>148</v>
      </c>
      <c r="C29" s="78">
        <v>476211.18</v>
      </c>
      <c r="D29" s="78">
        <v>476211.18</v>
      </c>
      <c r="E29" s="78">
        <v>476211.18</v>
      </c>
      <c r="F29" s="78"/>
      <c r="G29" s="78"/>
      <c r="H29" s="78"/>
      <c r="I29" s="78"/>
      <c r="J29" s="78"/>
      <c r="K29" s="78"/>
      <c r="L29" s="78"/>
      <c r="M29" s="78"/>
      <c r="N29" s="78"/>
      <c r="O29" s="78"/>
    </row>
    <row r="30" ht="21" customHeight="1" spans="1:15">
      <c r="A30" s="178" t="s">
        <v>149</v>
      </c>
      <c r="B30" s="178" t="s">
        <v>150</v>
      </c>
      <c r="C30" s="78">
        <v>66450</v>
      </c>
      <c r="D30" s="78">
        <v>66450</v>
      </c>
      <c r="E30" s="78">
        <v>66450</v>
      </c>
      <c r="F30" s="78"/>
      <c r="G30" s="78"/>
      <c r="H30" s="78"/>
      <c r="I30" s="78"/>
      <c r="J30" s="78"/>
      <c r="K30" s="78"/>
      <c r="L30" s="78"/>
      <c r="M30" s="78"/>
      <c r="N30" s="78"/>
      <c r="O30" s="78"/>
    </row>
    <row r="31" ht="21" customHeight="1" spans="1:15">
      <c r="A31" s="56" t="s">
        <v>151</v>
      </c>
      <c r="B31" s="56" t="s">
        <v>152</v>
      </c>
      <c r="C31" s="78">
        <v>972657.84</v>
      </c>
      <c r="D31" s="78">
        <v>972657.84</v>
      </c>
      <c r="E31" s="78">
        <v>972657.84</v>
      </c>
      <c r="F31" s="78"/>
      <c r="G31" s="78"/>
      <c r="H31" s="78"/>
      <c r="I31" s="78"/>
      <c r="J31" s="78"/>
      <c r="K31" s="78"/>
      <c r="L31" s="78"/>
      <c r="M31" s="78"/>
      <c r="N31" s="78"/>
      <c r="O31" s="78"/>
    </row>
    <row r="32" ht="21" customHeight="1" spans="1:15">
      <c r="A32" s="177" t="s">
        <v>153</v>
      </c>
      <c r="B32" s="177" t="s">
        <v>154</v>
      </c>
      <c r="C32" s="78">
        <v>972657.84</v>
      </c>
      <c r="D32" s="78">
        <v>972657.84</v>
      </c>
      <c r="E32" s="78">
        <v>972657.84</v>
      </c>
      <c r="F32" s="78"/>
      <c r="G32" s="78"/>
      <c r="H32" s="78"/>
      <c r="I32" s="78"/>
      <c r="J32" s="78"/>
      <c r="K32" s="78"/>
      <c r="L32" s="78"/>
      <c r="M32" s="78"/>
      <c r="N32" s="78"/>
      <c r="O32" s="78"/>
    </row>
    <row r="33" ht="21" customHeight="1" spans="1:15">
      <c r="A33" s="178" t="s">
        <v>155</v>
      </c>
      <c r="B33" s="178" t="s">
        <v>156</v>
      </c>
      <c r="C33" s="78">
        <v>972657.84</v>
      </c>
      <c r="D33" s="78">
        <v>972657.84</v>
      </c>
      <c r="E33" s="78">
        <v>972657.84</v>
      </c>
      <c r="F33" s="78"/>
      <c r="G33" s="78"/>
      <c r="H33" s="78"/>
      <c r="I33" s="78"/>
      <c r="J33" s="78"/>
      <c r="K33" s="78"/>
      <c r="L33" s="78"/>
      <c r="M33" s="78"/>
      <c r="N33" s="78"/>
      <c r="O33" s="78"/>
    </row>
    <row r="34" ht="21" customHeight="1" spans="1:15">
      <c r="A34" s="179" t="s">
        <v>55</v>
      </c>
      <c r="B34" s="34"/>
      <c r="C34" s="78">
        <v>16147373.2</v>
      </c>
      <c r="D34" s="78">
        <v>14187373.2</v>
      </c>
      <c r="E34" s="78">
        <v>11632129.2</v>
      </c>
      <c r="F34" s="78">
        <v>2555244</v>
      </c>
      <c r="G34" s="78"/>
      <c r="H34" s="78"/>
      <c r="I34" s="78"/>
      <c r="J34" s="78">
        <v>1960000</v>
      </c>
      <c r="K34" s="78"/>
      <c r="L34" s="78"/>
      <c r="M34" s="78">
        <v>1960000</v>
      </c>
      <c r="N34" s="78"/>
      <c r="O34" s="78"/>
    </row>
  </sheetData>
  <mergeCells count="12">
    <mergeCell ref="A1:O1"/>
    <mergeCell ref="A2:O2"/>
    <mergeCell ref="A3:B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7"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157</v>
      </c>
    </row>
    <row r="2" ht="41.25" customHeight="1" spans="1:1">
      <c r="A2" s="41" t="str">
        <f>"2026"&amp;"年部门财政拨款收支预算总表"</f>
        <v>2026年部门财政拨款收支预算总表</v>
      </c>
    </row>
    <row r="3" ht="17.25" customHeight="1" spans="1:4">
      <c r="A3" s="44" t="str">
        <f>"单位名称："&amp;"嵩明县文化和旅游局"</f>
        <v>单位名称：嵩明县文化和旅游局</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158</v>
      </c>
      <c r="B6" s="78">
        <v>14187373.2</v>
      </c>
      <c r="C6" s="165" t="s">
        <v>159</v>
      </c>
      <c r="D6" s="109">
        <v>14187373.2</v>
      </c>
    </row>
    <row r="7" ht="16.5" customHeight="1" spans="1:4">
      <c r="A7" s="165" t="s">
        <v>160</v>
      </c>
      <c r="B7" s="78">
        <v>14187373.2</v>
      </c>
      <c r="C7" s="165" t="s">
        <v>161</v>
      </c>
      <c r="D7" s="109"/>
    </row>
    <row r="8" ht="16.5" customHeight="1" spans="1:4">
      <c r="A8" s="165" t="s">
        <v>162</v>
      </c>
      <c r="B8" s="78"/>
      <c r="C8" s="165" t="s">
        <v>163</v>
      </c>
      <c r="D8" s="109"/>
    </row>
    <row r="9" ht="16.5" customHeight="1" spans="1:4">
      <c r="A9" s="165" t="s">
        <v>164</v>
      </c>
      <c r="B9" s="78"/>
      <c r="C9" s="165" t="s">
        <v>165</v>
      </c>
      <c r="D9" s="109"/>
    </row>
    <row r="10" ht="16.5" customHeight="1" spans="1:4">
      <c r="A10" s="165" t="s">
        <v>166</v>
      </c>
      <c r="B10" s="78"/>
      <c r="C10" s="165" t="s">
        <v>167</v>
      </c>
      <c r="D10" s="109"/>
    </row>
    <row r="11" ht="16.5" customHeight="1" spans="1:4">
      <c r="A11" s="165" t="s">
        <v>160</v>
      </c>
      <c r="B11" s="78"/>
      <c r="C11" s="165" t="s">
        <v>168</v>
      </c>
      <c r="D11" s="109"/>
    </row>
    <row r="12" ht="16.5" customHeight="1" spans="1:4">
      <c r="A12" s="147" t="s">
        <v>162</v>
      </c>
      <c r="B12" s="78"/>
      <c r="C12" s="69" t="s">
        <v>169</v>
      </c>
      <c r="D12" s="109"/>
    </row>
    <row r="13" ht="16.5" customHeight="1" spans="1:4">
      <c r="A13" s="147" t="s">
        <v>164</v>
      </c>
      <c r="B13" s="78"/>
      <c r="C13" s="69" t="s">
        <v>170</v>
      </c>
      <c r="D13" s="109">
        <v>10177985</v>
      </c>
    </row>
    <row r="14" ht="16.5" customHeight="1" spans="1:4">
      <c r="A14" s="166"/>
      <c r="B14" s="78"/>
      <c r="C14" s="69" t="s">
        <v>171</v>
      </c>
      <c r="D14" s="109">
        <v>1988581.19</v>
      </c>
    </row>
    <row r="15" ht="16.5" customHeight="1" spans="1:4">
      <c r="A15" s="166"/>
      <c r="B15" s="78"/>
      <c r="C15" s="69" t="s">
        <v>172</v>
      </c>
      <c r="D15" s="109">
        <v>1048149.17</v>
      </c>
    </row>
    <row r="16" ht="16.5" customHeight="1" spans="1:4">
      <c r="A16" s="166"/>
      <c r="B16" s="78"/>
      <c r="C16" s="69" t="s">
        <v>173</v>
      </c>
      <c r="D16" s="109"/>
    </row>
    <row r="17" ht="16.5" customHeight="1" spans="1:4">
      <c r="A17" s="166"/>
      <c r="B17" s="78"/>
      <c r="C17" s="69" t="s">
        <v>174</v>
      </c>
      <c r="D17" s="109"/>
    </row>
    <row r="18" ht="16.5" customHeight="1" spans="1:4">
      <c r="A18" s="166"/>
      <c r="B18" s="78"/>
      <c r="C18" s="69" t="s">
        <v>175</v>
      </c>
      <c r="D18" s="109"/>
    </row>
    <row r="19" ht="16.5" customHeight="1" spans="1:4">
      <c r="A19" s="166"/>
      <c r="B19" s="78"/>
      <c r="C19" s="69" t="s">
        <v>176</v>
      </c>
      <c r="D19" s="109"/>
    </row>
    <row r="20" ht="16.5" customHeight="1" spans="1:4">
      <c r="A20" s="166"/>
      <c r="B20" s="78"/>
      <c r="C20" s="69" t="s">
        <v>177</v>
      </c>
      <c r="D20" s="109"/>
    </row>
    <row r="21" ht="16.5" customHeight="1" spans="1:4">
      <c r="A21" s="166"/>
      <c r="B21" s="78"/>
      <c r="C21" s="69" t="s">
        <v>178</v>
      </c>
      <c r="D21" s="109"/>
    </row>
    <row r="22" ht="16.5" customHeight="1" spans="1:4">
      <c r="A22" s="166"/>
      <c r="B22" s="78"/>
      <c r="C22" s="69" t="s">
        <v>179</v>
      </c>
      <c r="D22" s="109"/>
    </row>
    <row r="23" ht="16.5" customHeight="1" spans="1:4">
      <c r="A23" s="166"/>
      <c r="B23" s="78"/>
      <c r="C23" s="69" t="s">
        <v>180</v>
      </c>
      <c r="D23" s="109"/>
    </row>
    <row r="24" ht="16.5" customHeight="1" spans="1:4">
      <c r="A24" s="166"/>
      <c r="B24" s="78"/>
      <c r="C24" s="69" t="s">
        <v>181</v>
      </c>
      <c r="D24" s="109"/>
    </row>
    <row r="25" ht="16.5" customHeight="1" spans="1:4">
      <c r="A25" s="166"/>
      <c r="B25" s="78"/>
      <c r="C25" s="69" t="s">
        <v>182</v>
      </c>
      <c r="D25" s="109">
        <v>972657.84</v>
      </c>
    </row>
    <row r="26" ht="16.5" customHeight="1" spans="1:4">
      <c r="A26" s="166"/>
      <c r="B26" s="78"/>
      <c r="C26" s="69" t="s">
        <v>183</v>
      </c>
      <c r="D26" s="109"/>
    </row>
    <row r="27" ht="16.5" customHeight="1" spans="1:4">
      <c r="A27" s="166"/>
      <c r="B27" s="78"/>
      <c r="C27" s="69" t="s">
        <v>184</v>
      </c>
      <c r="D27" s="109"/>
    </row>
    <row r="28" ht="16.5" customHeight="1" spans="1:4">
      <c r="A28" s="166"/>
      <c r="B28" s="78"/>
      <c r="C28" s="69" t="s">
        <v>185</v>
      </c>
      <c r="D28" s="109"/>
    </row>
    <row r="29" ht="16.5" customHeight="1" spans="1:4">
      <c r="A29" s="166"/>
      <c r="B29" s="78"/>
      <c r="C29" s="69" t="s">
        <v>186</v>
      </c>
      <c r="D29" s="109"/>
    </row>
    <row r="30" ht="16.5" customHeight="1" spans="1:4">
      <c r="A30" s="166"/>
      <c r="B30" s="78"/>
      <c r="C30" s="69" t="s">
        <v>187</v>
      </c>
      <c r="D30" s="109"/>
    </row>
    <row r="31" ht="16.5" customHeight="1" spans="1:4">
      <c r="A31" s="166"/>
      <c r="B31" s="78"/>
      <c r="C31" s="147" t="s">
        <v>188</v>
      </c>
      <c r="D31" s="109"/>
    </row>
    <row r="32" ht="16.5" customHeight="1" spans="1:4">
      <c r="A32" s="166"/>
      <c r="B32" s="78"/>
      <c r="C32" s="147" t="s">
        <v>189</v>
      </c>
      <c r="D32" s="109"/>
    </row>
    <row r="33" ht="16.5" customHeight="1" spans="1:4">
      <c r="A33" s="166"/>
      <c r="B33" s="78"/>
      <c r="C33" s="29" t="s">
        <v>190</v>
      </c>
      <c r="D33" s="109"/>
    </row>
    <row r="34" ht="15" customHeight="1" spans="1:4">
      <c r="A34" s="167" t="s">
        <v>50</v>
      </c>
      <c r="B34" s="168">
        <v>14187373.2</v>
      </c>
      <c r="C34" s="167" t="s">
        <v>51</v>
      </c>
      <c r="D34" s="168">
        <v>14187373.2</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topLeftCell="A17"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7"/>
      <c r="F1" s="71"/>
      <c r="G1" s="142" t="s">
        <v>191</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"单位名称："&amp;"嵩明县文化和旅游局"</f>
        <v>单位名称：嵩明县文化和旅游局</v>
      </c>
      <c r="F3" s="122"/>
      <c r="G3" s="142" t="s">
        <v>1</v>
      </c>
    </row>
    <row r="4" ht="20.25" customHeight="1" spans="1:7">
      <c r="A4" s="158" t="s">
        <v>192</v>
      </c>
      <c r="B4" s="159"/>
      <c r="C4" s="126" t="s">
        <v>55</v>
      </c>
      <c r="D4" s="148" t="s">
        <v>82</v>
      </c>
      <c r="E4" s="11"/>
      <c r="F4" s="12"/>
      <c r="G4" s="139" t="s">
        <v>83</v>
      </c>
    </row>
    <row r="5" ht="20.25" customHeight="1" spans="1:7">
      <c r="A5" s="160" t="s">
        <v>79</v>
      </c>
      <c r="B5" s="160" t="s">
        <v>80</v>
      </c>
      <c r="C5" s="18"/>
      <c r="D5" s="131" t="s">
        <v>57</v>
      </c>
      <c r="E5" s="131" t="s">
        <v>193</v>
      </c>
      <c r="F5" s="131" t="s">
        <v>194</v>
      </c>
      <c r="G5" s="141"/>
    </row>
    <row r="6" ht="15" customHeight="1" spans="1:7">
      <c r="A6" s="59" t="s">
        <v>89</v>
      </c>
      <c r="B6" s="59" t="s">
        <v>90</v>
      </c>
      <c r="C6" s="59" t="s">
        <v>91</v>
      </c>
      <c r="D6" s="59" t="s">
        <v>92</v>
      </c>
      <c r="E6" s="59" t="s">
        <v>93</v>
      </c>
      <c r="F6" s="59" t="s">
        <v>94</v>
      </c>
      <c r="G6" s="59" t="s">
        <v>95</v>
      </c>
    </row>
    <row r="7" ht="18" customHeight="1" spans="1:7">
      <c r="A7" s="29" t="s">
        <v>104</v>
      </c>
      <c r="B7" s="29" t="s">
        <v>105</v>
      </c>
      <c r="C7" s="78">
        <v>10177985</v>
      </c>
      <c r="D7" s="78">
        <v>7645985</v>
      </c>
      <c r="E7" s="78">
        <v>6983601</v>
      </c>
      <c r="F7" s="78">
        <v>662384</v>
      </c>
      <c r="G7" s="78">
        <v>2532000</v>
      </c>
    </row>
    <row r="8" ht="18" customHeight="1" spans="1:7">
      <c r="A8" s="135" t="s">
        <v>106</v>
      </c>
      <c r="B8" s="135" t="s">
        <v>107</v>
      </c>
      <c r="C8" s="78">
        <v>9345853</v>
      </c>
      <c r="D8" s="78">
        <v>7107653</v>
      </c>
      <c r="E8" s="78">
        <v>6483776</v>
      </c>
      <c r="F8" s="78">
        <v>623877</v>
      </c>
      <c r="G8" s="78">
        <v>2238200</v>
      </c>
    </row>
    <row r="9" ht="18" customHeight="1" spans="1:7">
      <c r="A9" s="136" t="s">
        <v>108</v>
      </c>
      <c r="B9" s="136" t="s">
        <v>109</v>
      </c>
      <c r="C9" s="78">
        <v>2966881</v>
      </c>
      <c r="D9" s="78">
        <v>2686881</v>
      </c>
      <c r="E9" s="78">
        <v>2372401</v>
      </c>
      <c r="F9" s="78">
        <v>314480</v>
      </c>
      <c r="G9" s="78">
        <v>280000</v>
      </c>
    </row>
    <row r="10" ht="18" customHeight="1" spans="1:7">
      <c r="A10" s="136" t="s">
        <v>110</v>
      </c>
      <c r="B10" s="136" t="s">
        <v>111</v>
      </c>
      <c r="C10" s="78">
        <v>766936</v>
      </c>
      <c r="D10" s="78">
        <v>710936</v>
      </c>
      <c r="E10" s="78">
        <v>662529</v>
      </c>
      <c r="F10" s="78">
        <v>48407</v>
      </c>
      <c r="G10" s="78">
        <v>56000</v>
      </c>
    </row>
    <row r="11" ht="18" customHeight="1" spans="1:7">
      <c r="A11" s="136" t="s">
        <v>112</v>
      </c>
      <c r="B11" s="136" t="s">
        <v>113</v>
      </c>
      <c r="C11" s="78">
        <v>3856436</v>
      </c>
      <c r="D11" s="78">
        <v>3709836</v>
      </c>
      <c r="E11" s="78">
        <v>3448846</v>
      </c>
      <c r="F11" s="78">
        <v>260990</v>
      </c>
      <c r="G11" s="78">
        <v>146600</v>
      </c>
    </row>
    <row r="12" ht="18" customHeight="1" spans="1:7">
      <c r="A12" s="136" t="s">
        <v>114</v>
      </c>
      <c r="B12" s="136" t="s">
        <v>115</v>
      </c>
      <c r="C12" s="78">
        <v>1755600</v>
      </c>
      <c r="D12" s="78"/>
      <c r="E12" s="78"/>
      <c r="F12" s="78"/>
      <c r="G12" s="78">
        <v>1755600</v>
      </c>
    </row>
    <row r="13" ht="18" customHeight="1" spans="1:7">
      <c r="A13" s="135" t="s">
        <v>116</v>
      </c>
      <c r="B13" s="135" t="s">
        <v>117</v>
      </c>
      <c r="C13" s="78">
        <v>832132</v>
      </c>
      <c r="D13" s="78">
        <v>538332</v>
      </c>
      <c r="E13" s="78">
        <v>499825</v>
      </c>
      <c r="F13" s="78">
        <v>38507</v>
      </c>
      <c r="G13" s="78">
        <v>293800</v>
      </c>
    </row>
    <row r="14" ht="18" customHeight="1" spans="1:7">
      <c r="A14" s="136" t="s">
        <v>118</v>
      </c>
      <c r="B14" s="136" t="s">
        <v>119</v>
      </c>
      <c r="C14" s="78">
        <v>608332</v>
      </c>
      <c r="D14" s="78">
        <v>538332</v>
      </c>
      <c r="E14" s="78">
        <v>499825</v>
      </c>
      <c r="F14" s="78">
        <v>38507</v>
      </c>
      <c r="G14" s="78">
        <v>70000</v>
      </c>
    </row>
    <row r="15" ht="18" customHeight="1" spans="1:7">
      <c r="A15" s="136" t="s">
        <v>120</v>
      </c>
      <c r="B15" s="136" t="s">
        <v>121</v>
      </c>
      <c r="C15" s="78">
        <v>223800</v>
      </c>
      <c r="D15" s="78"/>
      <c r="E15" s="78"/>
      <c r="F15" s="78"/>
      <c r="G15" s="78">
        <v>223800</v>
      </c>
    </row>
    <row r="16" ht="18" customHeight="1" spans="1:7">
      <c r="A16" s="29" t="s">
        <v>122</v>
      </c>
      <c r="B16" s="29" t="s">
        <v>123</v>
      </c>
      <c r="C16" s="78">
        <v>1988581.19</v>
      </c>
      <c r="D16" s="78">
        <v>1965337.19</v>
      </c>
      <c r="E16" s="78">
        <v>1928337.19</v>
      </c>
      <c r="F16" s="78">
        <v>37000</v>
      </c>
      <c r="G16" s="78">
        <v>23244</v>
      </c>
    </row>
    <row r="17" ht="18" customHeight="1" spans="1:7">
      <c r="A17" s="135" t="s">
        <v>124</v>
      </c>
      <c r="B17" s="135" t="s">
        <v>125</v>
      </c>
      <c r="C17" s="78">
        <v>1927580</v>
      </c>
      <c r="D17" s="78">
        <v>1927580</v>
      </c>
      <c r="E17" s="78">
        <v>1890580</v>
      </c>
      <c r="F17" s="78">
        <v>37000</v>
      </c>
      <c r="G17" s="78"/>
    </row>
    <row r="18" ht="18" customHeight="1" spans="1:7">
      <c r="A18" s="136" t="s">
        <v>126</v>
      </c>
      <c r="B18" s="136" t="s">
        <v>127</v>
      </c>
      <c r="C18" s="78">
        <v>385749</v>
      </c>
      <c r="D18" s="78">
        <v>385749</v>
      </c>
      <c r="E18" s="78">
        <v>368749</v>
      </c>
      <c r="F18" s="78">
        <v>17000</v>
      </c>
      <c r="G18" s="78"/>
    </row>
    <row r="19" ht="18" customHeight="1" spans="1:7">
      <c r="A19" s="136" t="s">
        <v>128</v>
      </c>
      <c r="B19" s="136" t="s">
        <v>129</v>
      </c>
      <c r="C19" s="78">
        <v>453546</v>
      </c>
      <c r="D19" s="78">
        <v>453546</v>
      </c>
      <c r="E19" s="78">
        <v>433546</v>
      </c>
      <c r="F19" s="78">
        <v>20000</v>
      </c>
      <c r="G19" s="78"/>
    </row>
    <row r="20" ht="18" customHeight="1" spans="1:7">
      <c r="A20" s="136" t="s">
        <v>130</v>
      </c>
      <c r="B20" s="136" t="s">
        <v>131</v>
      </c>
      <c r="C20" s="78">
        <v>1088285</v>
      </c>
      <c r="D20" s="78">
        <v>1088285</v>
      </c>
      <c r="E20" s="78">
        <v>1088285</v>
      </c>
      <c r="F20" s="78"/>
      <c r="G20" s="78"/>
    </row>
    <row r="21" ht="18" customHeight="1" spans="1:7">
      <c r="A21" s="135" t="s">
        <v>132</v>
      </c>
      <c r="B21" s="135" t="s">
        <v>133</v>
      </c>
      <c r="C21" s="78">
        <v>23244</v>
      </c>
      <c r="D21" s="78"/>
      <c r="E21" s="78"/>
      <c r="F21" s="78"/>
      <c r="G21" s="78">
        <v>23244</v>
      </c>
    </row>
    <row r="22" ht="18" customHeight="1" spans="1:7">
      <c r="A22" s="136" t="s">
        <v>134</v>
      </c>
      <c r="B22" s="136" t="s">
        <v>135</v>
      </c>
      <c r="C22" s="78">
        <v>23244</v>
      </c>
      <c r="D22" s="78"/>
      <c r="E22" s="78"/>
      <c r="F22" s="78"/>
      <c r="G22" s="78">
        <v>23244</v>
      </c>
    </row>
    <row r="23" ht="18" customHeight="1" spans="1:7">
      <c r="A23" s="135" t="s">
        <v>136</v>
      </c>
      <c r="B23" s="135" t="s">
        <v>137</v>
      </c>
      <c r="C23" s="78">
        <v>37757.19</v>
      </c>
      <c r="D23" s="78">
        <v>37757.19</v>
      </c>
      <c r="E23" s="78">
        <v>37757.19</v>
      </c>
      <c r="F23" s="78"/>
      <c r="G23" s="78"/>
    </row>
    <row r="24" ht="18" customHeight="1" spans="1:7">
      <c r="A24" s="136" t="s">
        <v>138</v>
      </c>
      <c r="B24" s="136" t="s">
        <v>137</v>
      </c>
      <c r="C24" s="78">
        <v>37757.19</v>
      </c>
      <c r="D24" s="78">
        <v>37757.19</v>
      </c>
      <c r="E24" s="78">
        <v>37757.19</v>
      </c>
      <c r="F24" s="78"/>
      <c r="G24" s="78"/>
    </row>
    <row r="25" ht="18" customHeight="1" spans="1:7">
      <c r="A25" s="29" t="s">
        <v>139</v>
      </c>
      <c r="B25" s="29" t="s">
        <v>140</v>
      </c>
      <c r="C25" s="78">
        <v>1048149.17</v>
      </c>
      <c r="D25" s="78">
        <v>1048149.17</v>
      </c>
      <c r="E25" s="78">
        <v>1048149.17</v>
      </c>
      <c r="F25" s="78"/>
      <c r="G25" s="78"/>
    </row>
    <row r="26" ht="18" customHeight="1" spans="1:7">
      <c r="A26" s="135" t="s">
        <v>141</v>
      </c>
      <c r="B26" s="135" t="s">
        <v>142</v>
      </c>
      <c r="C26" s="78">
        <v>1048149.17</v>
      </c>
      <c r="D26" s="78">
        <v>1048149.17</v>
      </c>
      <c r="E26" s="78">
        <v>1048149.17</v>
      </c>
      <c r="F26" s="78"/>
      <c r="G26" s="78"/>
    </row>
    <row r="27" ht="18" customHeight="1" spans="1:7">
      <c r="A27" s="136" t="s">
        <v>143</v>
      </c>
      <c r="B27" s="136" t="s">
        <v>144</v>
      </c>
      <c r="C27" s="78">
        <v>129332.72</v>
      </c>
      <c r="D27" s="78">
        <v>129332.72</v>
      </c>
      <c r="E27" s="78">
        <v>129332.72</v>
      </c>
      <c r="F27" s="78"/>
      <c r="G27" s="78"/>
    </row>
    <row r="28" ht="18" customHeight="1" spans="1:7">
      <c r="A28" s="136" t="s">
        <v>145</v>
      </c>
      <c r="B28" s="136" t="s">
        <v>146</v>
      </c>
      <c r="C28" s="78">
        <v>376155.27</v>
      </c>
      <c r="D28" s="78">
        <v>376155.27</v>
      </c>
      <c r="E28" s="78">
        <v>376155.27</v>
      </c>
      <c r="F28" s="78"/>
      <c r="G28" s="78"/>
    </row>
    <row r="29" ht="18" customHeight="1" spans="1:7">
      <c r="A29" s="136" t="s">
        <v>147</v>
      </c>
      <c r="B29" s="136" t="s">
        <v>148</v>
      </c>
      <c r="C29" s="78">
        <v>476211.18</v>
      </c>
      <c r="D29" s="78">
        <v>476211.18</v>
      </c>
      <c r="E29" s="78">
        <v>476211.18</v>
      </c>
      <c r="F29" s="78"/>
      <c r="G29" s="78"/>
    </row>
    <row r="30" ht="18" customHeight="1" spans="1:7">
      <c r="A30" s="136" t="s">
        <v>149</v>
      </c>
      <c r="B30" s="136" t="s">
        <v>150</v>
      </c>
      <c r="C30" s="78">
        <v>66450</v>
      </c>
      <c r="D30" s="78">
        <v>66450</v>
      </c>
      <c r="E30" s="78">
        <v>66450</v>
      </c>
      <c r="F30" s="78"/>
      <c r="G30" s="78"/>
    </row>
    <row r="31" ht="18" customHeight="1" spans="1:7">
      <c r="A31" s="29" t="s">
        <v>151</v>
      </c>
      <c r="B31" s="29" t="s">
        <v>152</v>
      </c>
      <c r="C31" s="78">
        <v>972657.84</v>
      </c>
      <c r="D31" s="78">
        <v>972657.84</v>
      </c>
      <c r="E31" s="78">
        <v>972657.84</v>
      </c>
      <c r="F31" s="78"/>
      <c r="G31" s="78"/>
    </row>
    <row r="32" ht="18" customHeight="1" spans="1:7">
      <c r="A32" s="135" t="s">
        <v>153</v>
      </c>
      <c r="B32" s="135" t="s">
        <v>154</v>
      </c>
      <c r="C32" s="78">
        <v>972657.84</v>
      </c>
      <c r="D32" s="78">
        <v>972657.84</v>
      </c>
      <c r="E32" s="78">
        <v>972657.84</v>
      </c>
      <c r="F32" s="78"/>
      <c r="G32" s="78"/>
    </row>
    <row r="33" ht="18" customHeight="1" spans="1:7">
      <c r="A33" s="136" t="s">
        <v>155</v>
      </c>
      <c r="B33" s="136" t="s">
        <v>156</v>
      </c>
      <c r="C33" s="78">
        <v>972657.84</v>
      </c>
      <c r="D33" s="78">
        <v>972657.84</v>
      </c>
      <c r="E33" s="78">
        <v>972657.84</v>
      </c>
      <c r="F33" s="78"/>
      <c r="G33" s="78"/>
    </row>
    <row r="34" ht="18" customHeight="1" spans="1:7">
      <c r="A34" s="77" t="s">
        <v>195</v>
      </c>
      <c r="B34" s="161" t="s">
        <v>195</v>
      </c>
      <c r="C34" s="78">
        <v>14187373.2</v>
      </c>
      <c r="D34" s="78">
        <v>11632129.2</v>
      </c>
      <c r="E34" s="78">
        <v>10932745.2</v>
      </c>
      <c r="F34" s="78">
        <v>699384</v>
      </c>
      <c r="G34" s="78">
        <v>2555244</v>
      </c>
    </row>
  </sheetData>
  <mergeCells count="6">
    <mergeCell ref="A2:G2"/>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B11" sqref="B1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4" t="s">
        <v>196</v>
      </c>
    </row>
    <row r="2" ht="41.25" customHeight="1" spans="1:6">
      <c r="A2" s="155" t="str">
        <f>"2026"&amp;"年一般公共预算“三公”经费支出预算表"</f>
        <v>2026年一般公共预算“三公”经费支出预算表</v>
      </c>
      <c r="B2" s="43"/>
      <c r="C2" s="43"/>
      <c r="D2" s="43"/>
      <c r="E2" s="42"/>
      <c r="F2" s="43"/>
    </row>
    <row r="3" customHeight="1" spans="1:6">
      <c r="A3" s="110" t="str">
        <f>"单位名称："&amp;"嵩明县文化和旅游局"</f>
        <v>单位名称：嵩明县文化和旅游局</v>
      </c>
      <c r="B3" s="156"/>
      <c r="D3" s="43"/>
      <c r="E3" s="42"/>
      <c r="F3" s="64" t="s">
        <v>1</v>
      </c>
    </row>
    <row r="4" ht="27" customHeight="1" spans="1:6">
      <c r="A4" s="47" t="s">
        <v>197</v>
      </c>
      <c r="B4" s="47" t="s">
        <v>198</v>
      </c>
      <c r="C4" s="49" t="s">
        <v>199</v>
      </c>
      <c r="D4" s="47"/>
      <c r="E4" s="48"/>
      <c r="F4" s="47" t="s">
        <v>200</v>
      </c>
    </row>
    <row r="5" ht="28.5" customHeight="1" spans="1:6">
      <c r="A5" s="157"/>
      <c r="B5" s="51"/>
      <c r="C5" s="48" t="s">
        <v>57</v>
      </c>
      <c r="D5" s="48" t="s">
        <v>201</v>
      </c>
      <c r="E5" s="48" t="s">
        <v>202</v>
      </c>
      <c r="F5" s="50"/>
    </row>
    <row r="6" ht="17.25" customHeight="1" spans="1:6">
      <c r="A6" s="55" t="s">
        <v>89</v>
      </c>
      <c r="B6" s="55" t="s">
        <v>90</v>
      </c>
      <c r="C6" s="55" t="s">
        <v>91</v>
      </c>
      <c r="D6" s="55" t="s">
        <v>92</v>
      </c>
      <c r="E6" s="55" t="s">
        <v>93</v>
      </c>
      <c r="F6" s="55" t="s">
        <v>94</v>
      </c>
    </row>
    <row r="7" ht="17.25" customHeight="1" spans="1:6">
      <c r="A7" s="78">
        <v>1000</v>
      </c>
      <c r="B7" s="78"/>
      <c r="C7" s="78"/>
      <c r="D7" s="78"/>
      <c r="E7" s="78"/>
      <c r="F7" s="78">
        <v>1000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34"/>
  <sheetViews>
    <sheetView showZeros="0" topLeftCell="C12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6.125" customWidth="1"/>
    <col min="7" max="7" width="10.2833333333333" customWidth="1"/>
    <col min="8" max="8" width="25.25" customWidth="1"/>
    <col min="9" max="24" width="18.7083333333333" customWidth="1"/>
  </cols>
  <sheetData>
    <row r="1" ht="13.5" customHeight="1" spans="2:24">
      <c r="B1" s="137"/>
      <c r="C1" s="143"/>
      <c r="E1" s="144"/>
      <c r="F1" s="144"/>
      <c r="G1" s="144"/>
      <c r="H1" s="144"/>
      <c r="I1" s="80"/>
      <c r="J1" s="80"/>
      <c r="K1" s="80"/>
      <c r="L1" s="80"/>
      <c r="M1" s="80"/>
      <c r="N1" s="80"/>
      <c r="R1" s="80"/>
      <c r="V1" s="143"/>
      <c r="X1" s="2" t="s">
        <v>203</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"单位名称："&amp;"嵩明县文化和旅游局"</f>
        <v>单位名称：嵩明县文化和旅游局</v>
      </c>
      <c r="B3" s="5"/>
      <c r="C3" s="145"/>
      <c r="D3" s="145"/>
      <c r="E3" s="145"/>
      <c r="F3" s="145"/>
      <c r="G3" s="145"/>
      <c r="H3" s="145"/>
      <c r="I3" s="82"/>
      <c r="J3" s="82"/>
      <c r="K3" s="82"/>
      <c r="L3" s="82"/>
      <c r="M3" s="82"/>
      <c r="N3" s="82"/>
      <c r="O3" s="6"/>
      <c r="P3" s="6"/>
      <c r="Q3" s="6"/>
      <c r="R3" s="82"/>
      <c r="V3" s="143"/>
      <c r="X3" s="2" t="s">
        <v>1</v>
      </c>
    </row>
    <row r="4" ht="18" customHeight="1" spans="1:24">
      <c r="A4" s="8" t="s">
        <v>204</v>
      </c>
      <c r="B4" s="8" t="s">
        <v>205</v>
      </c>
      <c r="C4" s="8" t="s">
        <v>206</v>
      </c>
      <c r="D4" s="8" t="s">
        <v>207</v>
      </c>
      <c r="E4" s="8" t="s">
        <v>208</v>
      </c>
      <c r="F4" s="8" t="s">
        <v>209</v>
      </c>
      <c r="G4" s="8" t="s">
        <v>210</v>
      </c>
      <c r="H4" s="8" t="s">
        <v>211</v>
      </c>
      <c r="I4" s="148" t="s">
        <v>212</v>
      </c>
      <c r="J4" s="105" t="s">
        <v>212</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213</v>
      </c>
      <c r="J5" s="148" t="s">
        <v>58</v>
      </c>
      <c r="K5" s="105"/>
      <c r="L5" s="105"/>
      <c r="M5" s="105"/>
      <c r="N5" s="106"/>
      <c r="O5" s="10" t="s">
        <v>214</v>
      </c>
      <c r="P5" s="11"/>
      <c r="Q5" s="12"/>
      <c r="R5" s="8" t="s">
        <v>61</v>
      </c>
      <c r="S5" s="148" t="s">
        <v>62</v>
      </c>
      <c r="T5" s="98" t="s">
        <v>64</v>
      </c>
      <c r="U5" s="105" t="s">
        <v>62</v>
      </c>
      <c r="V5" s="98" t="s">
        <v>66</v>
      </c>
      <c r="W5" s="98" t="s">
        <v>67</v>
      </c>
      <c r="X5" s="151" t="s">
        <v>68</v>
      </c>
    </row>
    <row r="6" ht="19.5" customHeight="1" spans="1:24">
      <c r="A6" s="28"/>
      <c r="B6" s="28"/>
      <c r="C6" s="28"/>
      <c r="D6" s="28"/>
      <c r="E6" s="28"/>
      <c r="F6" s="28"/>
      <c r="G6" s="28"/>
      <c r="H6" s="28"/>
      <c r="I6" s="28"/>
      <c r="J6" s="149" t="s">
        <v>215</v>
      </c>
      <c r="K6" s="8" t="s">
        <v>216</v>
      </c>
      <c r="L6" s="8" t="s">
        <v>217</v>
      </c>
      <c r="M6" s="8" t="s">
        <v>218</v>
      </c>
      <c r="N6" s="8" t="s">
        <v>219</v>
      </c>
      <c r="O6" s="8" t="s">
        <v>58</v>
      </c>
      <c r="P6" s="8" t="s">
        <v>59</v>
      </c>
      <c r="Q6" s="8" t="s">
        <v>60</v>
      </c>
      <c r="R6" s="28"/>
      <c r="S6" s="8" t="s">
        <v>57</v>
      </c>
      <c r="T6" s="8" t="s">
        <v>64</v>
      </c>
      <c r="U6" s="8" t="s">
        <v>220</v>
      </c>
      <c r="V6" s="8" t="s">
        <v>66</v>
      </c>
      <c r="W6" s="8" t="s">
        <v>67</v>
      </c>
      <c r="X6" s="8" t="s">
        <v>68</v>
      </c>
    </row>
    <row r="7" ht="37.5" customHeight="1" spans="1:24">
      <c r="A7" s="146"/>
      <c r="B7" s="18"/>
      <c r="C7" s="146"/>
      <c r="D7" s="146"/>
      <c r="E7" s="146"/>
      <c r="F7" s="146"/>
      <c r="G7" s="146"/>
      <c r="H7" s="146"/>
      <c r="I7" s="146"/>
      <c r="J7" s="150" t="s">
        <v>57</v>
      </c>
      <c r="K7" s="16" t="s">
        <v>221</v>
      </c>
      <c r="L7" s="16" t="s">
        <v>217</v>
      </c>
      <c r="M7" s="16" t="s">
        <v>218</v>
      </c>
      <c r="N7" s="16" t="s">
        <v>219</v>
      </c>
      <c r="O7" s="16" t="s">
        <v>217</v>
      </c>
      <c r="P7" s="16" t="s">
        <v>218</v>
      </c>
      <c r="Q7" s="16" t="s">
        <v>219</v>
      </c>
      <c r="R7" s="16" t="s">
        <v>61</v>
      </c>
      <c r="S7" s="16" t="s">
        <v>57</v>
      </c>
      <c r="T7" s="16" t="s">
        <v>64</v>
      </c>
      <c r="U7" s="16" t="s">
        <v>220</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7" t="s">
        <v>70</v>
      </c>
      <c r="B9" s="147" t="s">
        <v>70</v>
      </c>
      <c r="C9" s="147" t="s">
        <v>222</v>
      </c>
      <c r="D9" s="147" t="s">
        <v>223</v>
      </c>
      <c r="E9" s="147" t="s">
        <v>108</v>
      </c>
      <c r="F9" s="147" t="s">
        <v>109</v>
      </c>
      <c r="G9" s="147" t="s">
        <v>224</v>
      </c>
      <c r="H9" s="147" t="s">
        <v>225</v>
      </c>
      <c r="I9" s="78">
        <v>632436</v>
      </c>
      <c r="J9" s="78">
        <v>632436</v>
      </c>
      <c r="K9" s="78"/>
      <c r="L9" s="78"/>
      <c r="M9" s="109">
        <v>632436</v>
      </c>
      <c r="N9" s="78"/>
      <c r="O9" s="78"/>
      <c r="P9" s="78"/>
      <c r="Q9" s="78"/>
      <c r="R9" s="78"/>
      <c r="S9" s="78"/>
      <c r="T9" s="78"/>
      <c r="U9" s="78"/>
      <c r="V9" s="78"/>
      <c r="W9" s="78"/>
      <c r="X9" s="78"/>
    </row>
    <row r="10" ht="20.25" customHeight="1" spans="1:24">
      <c r="A10" s="147" t="s">
        <v>70</v>
      </c>
      <c r="B10" s="147" t="s">
        <v>70</v>
      </c>
      <c r="C10" s="147" t="s">
        <v>222</v>
      </c>
      <c r="D10" s="147" t="s">
        <v>223</v>
      </c>
      <c r="E10" s="147" t="s">
        <v>108</v>
      </c>
      <c r="F10" s="147" t="s">
        <v>109</v>
      </c>
      <c r="G10" s="147" t="s">
        <v>226</v>
      </c>
      <c r="H10" s="147" t="s">
        <v>227</v>
      </c>
      <c r="I10" s="78">
        <v>885504</v>
      </c>
      <c r="J10" s="78">
        <v>885504</v>
      </c>
      <c r="K10" s="23"/>
      <c r="L10" s="23"/>
      <c r="M10" s="109">
        <v>885504</v>
      </c>
      <c r="N10" s="23"/>
      <c r="O10" s="78"/>
      <c r="P10" s="78"/>
      <c r="Q10" s="78"/>
      <c r="R10" s="78"/>
      <c r="S10" s="78"/>
      <c r="T10" s="78"/>
      <c r="U10" s="78"/>
      <c r="V10" s="78"/>
      <c r="W10" s="78"/>
      <c r="X10" s="78"/>
    </row>
    <row r="11" ht="20.25" customHeight="1" spans="1:24">
      <c r="A11" s="147" t="s">
        <v>70</v>
      </c>
      <c r="B11" s="147" t="s">
        <v>70</v>
      </c>
      <c r="C11" s="147" t="s">
        <v>222</v>
      </c>
      <c r="D11" s="147" t="s">
        <v>223</v>
      </c>
      <c r="E11" s="147" t="s">
        <v>108</v>
      </c>
      <c r="F11" s="147" t="s">
        <v>109</v>
      </c>
      <c r="G11" s="147" t="s">
        <v>228</v>
      </c>
      <c r="H11" s="147" t="s">
        <v>229</v>
      </c>
      <c r="I11" s="78">
        <v>8142</v>
      </c>
      <c r="J11" s="78">
        <v>8142</v>
      </c>
      <c r="K11" s="23"/>
      <c r="L11" s="23"/>
      <c r="M11" s="109">
        <v>8142</v>
      </c>
      <c r="N11" s="23"/>
      <c r="O11" s="78"/>
      <c r="P11" s="78"/>
      <c r="Q11" s="78"/>
      <c r="R11" s="78"/>
      <c r="S11" s="78"/>
      <c r="T11" s="78"/>
      <c r="U11" s="78"/>
      <c r="V11" s="78"/>
      <c r="W11" s="78"/>
      <c r="X11" s="78"/>
    </row>
    <row r="12" ht="20.25" customHeight="1" spans="1:24">
      <c r="A12" s="147" t="s">
        <v>70</v>
      </c>
      <c r="B12" s="147" t="s">
        <v>70</v>
      </c>
      <c r="C12" s="147" t="s">
        <v>222</v>
      </c>
      <c r="D12" s="147" t="s">
        <v>223</v>
      </c>
      <c r="E12" s="147" t="s">
        <v>108</v>
      </c>
      <c r="F12" s="147" t="s">
        <v>109</v>
      </c>
      <c r="G12" s="147" t="s">
        <v>228</v>
      </c>
      <c r="H12" s="147" t="s">
        <v>229</v>
      </c>
      <c r="I12" s="78">
        <v>52703</v>
      </c>
      <c r="J12" s="78">
        <v>52703</v>
      </c>
      <c r="K12" s="23"/>
      <c r="L12" s="23"/>
      <c r="M12" s="109">
        <v>52703</v>
      </c>
      <c r="N12" s="23"/>
      <c r="O12" s="78"/>
      <c r="P12" s="78"/>
      <c r="Q12" s="78"/>
      <c r="R12" s="78"/>
      <c r="S12" s="78"/>
      <c r="T12" s="78"/>
      <c r="U12" s="78"/>
      <c r="V12" s="78"/>
      <c r="W12" s="78"/>
      <c r="X12" s="78"/>
    </row>
    <row r="13" ht="20.25" customHeight="1" spans="1:24">
      <c r="A13" s="147" t="s">
        <v>70</v>
      </c>
      <c r="B13" s="147" t="s">
        <v>70</v>
      </c>
      <c r="C13" s="147" t="s">
        <v>230</v>
      </c>
      <c r="D13" s="147" t="s">
        <v>231</v>
      </c>
      <c r="E13" s="147" t="s">
        <v>130</v>
      </c>
      <c r="F13" s="147" t="s">
        <v>131</v>
      </c>
      <c r="G13" s="147" t="s">
        <v>232</v>
      </c>
      <c r="H13" s="147" t="s">
        <v>233</v>
      </c>
      <c r="I13" s="78">
        <v>353360</v>
      </c>
      <c r="J13" s="78">
        <v>353360</v>
      </c>
      <c r="K13" s="23"/>
      <c r="L13" s="23"/>
      <c r="M13" s="109">
        <v>353360</v>
      </c>
      <c r="N13" s="23"/>
      <c r="O13" s="78"/>
      <c r="P13" s="78"/>
      <c r="Q13" s="78"/>
      <c r="R13" s="78"/>
      <c r="S13" s="78"/>
      <c r="T13" s="78"/>
      <c r="U13" s="78"/>
      <c r="V13" s="78"/>
      <c r="W13" s="78"/>
      <c r="X13" s="78"/>
    </row>
    <row r="14" ht="20.25" customHeight="1" spans="1:24">
      <c r="A14" s="147" t="s">
        <v>70</v>
      </c>
      <c r="B14" s="147" t="s">
        <v>70</v>
      </c>
      <c r="C14" s="147" t="s">
        <v>230</v>
      </c>
      <c r="D14" s="147" t="s">
        <v>231</v>
      </c>
      <c r="E14" s="147" t="s">
        <v>143</v>
      </c>
      <c r="F14" s="147" t="s">
        <v>144</v>
      </c>
      <c r="G14" s="147" t="s">
        <v>234</v>
      </c>
      <c r="H14" s="147" t="s">
        <v>235</v>
      </c>
      <c r="I14" s="78">
        <v>129332.72</v>
      </c>
      <c r="J14" s="78">
        <v>129332.72</v>
      </c>
      <c r="K14" s="23"/>
      <c r="L14" s="23"/>
      <c r="M14" s="109">
        <v>129332.72</v>
      </c>
      <c r="N14" s="23"/>
      <c r="O14" s="78"/>
      <c r="P14" s="78"/>
      <c r="Q14" s="78"/>
      <c r="R14" s="78"/>
      <c r="S14" s="78"/>
      <c r="T14" s="78"/>
      <c r="U14" s="78"/>
      <c r="V14" s="78"/>
      <c r="W14" s="78"/>
      <c r="X14" s="78"/>
    </row>
    <row r="15" ht="20.25" customHeight="1" spans="1:24">
      <c r="A15" s="147" t="s">
        <v>70</v>
      </c>
      <c r="B15" s="147" t="s">
        <v>70</v>
      </c>
      <c r="C15" s="147" t="s">
        <v>230</v>
      </c>
      <c r="D15" s="147" t="s">
        <v>231</v>
      </c>
      <c r="E15" s="147" t="s">
        <v>145</v>
      </c>
      <c r="F15" s="147" t="s">
        <v>146</v>
      </c>
      <c r="G15" s="147" t="s">
        <v>234</v>
      </c>
      <c r="H15" s="147" t="s">
        <v>235</v>
      </c>
      <c r="I15" s="78">
        <v>40588.31</v>
      </c>
      <c r="J15" s="78">
        <v>40588.31</v>
      </c>
      <c r="K15" s="23"/>
      <c r="L15" s="23"/>
      <c r="M15" s="109">
        <v>40588.31</v>
      </c>
      <c r="N15" s="23"/>
      <c r="O15" s="78"/>
      <c r="P15" s="78"/>
      <c r="Q15" s="78"/>
      <c r="R15" s="78"/>
      <c r="S15" s="78"/>
      <c r="T15" s="78"/>
      <c r="U15" s="78"/>
      <c r="V15" s="78"/>
      <c r="W15" s="78"/>
      <c r="X15" s="78"/>
    </row>
    <row r="16" ht="20.25" customHeight="1" spans="1:24">
      <c r="A16" s="147" t="s">
        <v>70</v>
      </c>
      <c r="B16" s="147" t="s">
        <v>70</v>
      </c>
      <c r="C16" s="147" t="s">
        <v>230</v>
      </c>
      <c r="D16" s="147" t="s">
        <v>231</v>
      </c>
      <c r="E16" s="147" t="s">
        <v>147</v>
      </c>
      <c r="F16" s="147" t="s">
        <v>148</v>
      </c>
      <c r="G16" s="147" t="s">
        <v>236</v>
      </c>
      <c r="H16" s="147" t="s">
        <v>237</v>
      </c>
      <c r="I16" s="78">
        <v>25688.8</v>
      </c>
      <c r="J16" s="78">
        <v>25688.8</v>
      </c>
      <c r="K16" s="23"/>
      <c r="L16" s="23"/>
      <c r="M16" s="109">
        <v>25688.8</v>
      </c>
      <c r="N16" s="23"/>
      <c r="O16" s="78"/>
      <c r="P16" s="78"/>
      <c r="Q16" s="78"/>
      <c r="R16" s="78"/>
      <c r="S16" s="78"/>
      <c r="T16" s="78"/>
      <c r="U16" s="78"/>
      <c r="V16" s="78"/>
      <c r="W16" s="78"/>
      <c r="X16" s="78"/>
    </row>
    <row r="17" ht="20.25" customHeight="1" spans="1:24">
      <c r="A17" s="147" t="s">
        <v>70</v>
      </c>
      <c r="B17" s="147" t="s">
        <v>70</v>
      </c>
      <c r="C17" s="147" t="s">
        <v>230</v>
      </c>
      <c r="D17" s="147" t="s">
        <v>231</v>
      </c>
      <c r="E17" s="147" t="s">
        <v>147</v>
      </c>
      <c r="F17" s="147" t="s">
        <v>148</v>
      </c>
      <c r="G17" s="147" t="s">
        <v>236</v>
      </c>
      <c r="H17" s="147" t="s">
        <v>237</v>
      </c>
      <c r="I17" s="78">
        <v>157020.55</v>
      </c>
      <c r="J17" s="78">
        <v>157020.55</v>
      </c>
      <c r="K17" s="23"/>
      <c r="L17" s="23"/>
      <c r="M17" s="109">
        <v>157020.55</v>
      </c>
      <c r="N17" s="23"/>
      <c r="O17" s="78"/>
      <c r="P17" s="78"/>
      <c r="Q17" s="78"/>
      <c r="R17" s="78"/>
      <c r="S17" s="78"/>
      <c r="T17" s="78"/>
      <c r="U17" s="78"/>
      <c r="V17" s="78"/>
      <c r="W17" s="78"/>
      <c r="X17" s="78"/>
    </row>
    <row r="18" ht="20.25" customHeight="1" spans="1:24">
      <c r="A18" s="147" t="s">
        <v>70</v>
      </c>
      <c r="B18" s="147" t="s">
        <v>70</v>
      </c>
      <c r="C18" s="147" t="s">
        <v>230</v>
      </c>
      <c r="D18" s="147" t="s">
        <v>231</v>
      </c>
      <c r="E18" s="147" t="s">
        <v>138</v>
      </c>
      <c r="F18" s="147" t="s">
        <v>137</v>
      </c>
      <c r="G18" s="147" t="s">
        <v>238</v>
      </c>
      <c r="H18" s="147" t="s">
        <v>239</v>
      </c>
      <c r="I18" s="78">
        <v>5604.21</v>
      </c>
      <c r="J18" s="78">
        <v>5604.21</v>
      </c>
      <c r="K18" s="23"/>
      <c r="L18" s="23"/>
      <c r="M18" s="109">
        <v>5604.21</v>
      </c>
      <c r="N18" s="23"/>
      <c r="O18" s="78"/>
      <c r="P18" s="78"/>
      <c r="Q18" s="78"/>
      <c r="R18" s="78"/>
      <c r="S18" s="78"/>
      <c r="T18" s="78"/>
      <c r="U18" s="78"/>
      <c r="V18" s="78"/>
      <c r="W18" s="78"/>
      <c r="X18" s="78"/>
    </row>
    <row r="19" ht="20.25" customHeight="1" spans="1:24">
      <c r="A19" s="147" t="s">
        <v>70</v>
      </c>
      <c r="B19" s="147" t="s">
        <v>70</v>
      </c>
      <c r="C19" s="147" t="s">
        <v>230</v>
      </c>
      <c r="D19" s="147" t="s">
        <v>231</v>
      </c>
      <c r="E19" s="147" t="s">
        <v>149</v>
      </c>
      <c r="F19" s="147" t="s">
        <v>150</v>
      </c>
      <c r="G19" s="147" t="s">
        <v>238</v>
      </c>
      <c r="H19" s="147" t="s">
        <v>239</v>
      </c>
      <c r="I19" s="78">
        <v>3420</v>
      </c>
      <c r="J19" s="78">
        <v>3420</v>
      </c>
      <c r="K19" s="23"/>
      <c r="L19" s="23"/>
      <c r="M19" s="109">
        <v>3420</v>
      </c>
      <c r="N19" s="23"/>
      <c r="O19" s="78"/>
      <c r="P19" s="78"/>
      <c r="Q19" s="78"/>
      <c r="R19" s="78"/>
      <c r="S19" s="78"/>
      <c r="T19" s="78"/>
      <c r="U19" s="78"/>
      <c r="V19" s="78"/>
      <c r="W19" s="78"/>
      <c r="X19" s="78"/>
    </row>
    <row r="20" ht="20.25" customHeight="1" spans="1:24">
      <c r="A20" s="147" t="s">
        <v>70</v>
      </c>
      <c r="B20" s="147" t="s">
        <v>70</v>
      </c>
      <c r="C20" s="147" t="s">
        <v>230</v>
      </c>
      <c r="D20" s="147" t="s">
        <v>231</v>
      </c>
      <c r="E20" s="147" t="s">
        <v>149</v>
      </c>
      <c r="F20" s="147" t="s">
        <v>150</v>
      </c>
      <c r="G20" s="147" t="s">
        <v>238</v>
      </c>
      <c r="H20" s="147" t="s">
        <v>239</v>
      </c>
      <c r="I20" s="78">
        <v>4800</v>
      </c>
      <c r="J20" s="78">
        <v>4800</v>
      </c>
      <c r="K20" s="23"/>
      <c r="L20" s="23"/>
      <c r="M20" s="109">
        <v>4800</v>
      </c>
      <c r="N20" s="23"/>
      <c r="O20" s="78"/>
      <c r="P20" s="78"/>
      <c r="Q20" s="78"/>
      <c r="R20" s="78"/>
      <c r="S20" s="78"/>
      <c r="T20" s="78"/>
      <c r="U20" s="78"/>
      <c r="V20" s="78"/>
      <c r="W20" s="78"/>
      <c r="X20" s="78"/>
    </row>
    <row r="21" ht="20.25" customHeight="1" spans="1:24">
      <c r="A21" s="147" t="s">
        <v>70</v>
      </c>
      <c r="B21" s="147" t="s">
        <v>70</v>
      </c>
      <c r="C21" s="147" t="s">
        <v>230</v>
      </c>
      <c r="D21" s="147" t="s">
        <v>231</v>
      </c>
      <c r="E21" s="147" t="s">
        <v>149</v>
      </c>
      <c r="F21" s="147" t="s">
        <v>150</v>
      </c>
      <c r="G21" s="147" t="s">
        <v>238</v>
      </c>
      <c r="H21" s="147" t="s">
        <v>239</v>
      </c>
      <c r="I21" s="78">
        <v>17670</v>
      </c>
      <c r="J21" s="78">
        <v>17670</v>
      </c>
      <c r="K21" s="23"/>
      <c r="L21" s="23"/>
      <c r="M21" s="109">
        <v>17670</v>
      </c>
      <c r="N21" s="23"/>
      <c r="O21" s="78"/>
      <c r="P21" s="78"/>
      <c r="Q21" s="78"/>
      <c r="R21" s="78"/>
      <c r="S21" s="78"/>
      <c r="T21" s="78"/>
      <c r="U21" s="78"/>
      <c r="V21" s="78"/>
      <c r="W21" s="78"/>
      <c r="X21" s="78"/>
    </row>
    <row r="22" ht="20.25" customHeight="1" spans="1:24">
      <c r="A22" s="147" t="s">
        <v>70</v>
      </c>
      <c r="B22" s="147" t="s">
        <v>70</v>
      </c>
      <c r="C22" s="147" t="s">
        <v>240</v>
      </c>
      <c r="D22" s="147" t="s">
        <v>156</v>
      </c>
      <c r="E22" s="147" t="s">
        <v>155</v>
      </c>
      <c r="F22" s="147" t="s">
        <v>156</v>
      </c>
      <c r="G22" s="147" t="s">
        <v>241</v>
      </c>
      <c r="H22" s="147" t="s">
        <v>156</v>
      </c>
      <c r="I22" s="78">
        <v>85845.12</v>
      </c>
      <c r="J22" s="78">
        <v>85845.12</v>
      </c>
      <c r="K22" s="23"/>
      <c r="L22" s="23"/>
      <c r="M22" s="109">
        <v>85845.12</v>
      </c>
      <c r="N22" s="23"/>
      <c r="O22" s="78"/>
      <c r="P22" s="78"/>
      <c r="Q22" s="78"/>
      <c r="R22" s="78"/>
      <c r="S22" s="78"/>
      <c r="T22" s="78"/>
      <c r="U22" s="78"/>
      <c r="V22" s="78"/>
      <c r="W22" s="78"/>
      <c r="X22" s="78"/>
    </row>
    <row r="23" ht="20.25" customHeight="1" spans="1:24">
      <c r="A23" s="147" t="s">
        <v>70</v>
      </c>
      <c r="B23" s="147" t="s">
        <v>70</v>
      </c>
      <c r="C23" s="147" t="s">
        <v>240</v>
      </c>
      <c r="D23" s="147" t="s">
        <v>156</v>
      </c>
      <c r="E23" s="147" t="s">
        <v>155</v>
      </c>
      <c r="F23" s="147" t="s">
        <v>156</v>
      </c>
      <c r="G23" s="147" t="s">
        <v>241</v>
      </c>
      <c r="H23" s="147" t="s">
        <v>156</v>
      </c>
      <c r="I23" s="78">
        <v>231938.76</v>
      </c>
      <c r="J23" s="78">
        <v>231938.76</v>
      </c>
      <c r="K23" s="23"/>
      <c r="L23" s="23"/>
      <c r="M23" s="109">
        <v>231938.76</v>
      </c>
      <c r="N23" s="23"/>
      <c r="O23" s="78"/>
      <c r="P23" s="78"/>
      <c r="Q23" s="78"/>
      <c r="R23" s="78"/>
      <c r="S23" s="78"/>
      <c r="T23" s="78"/>
      <c r="U23" s="78"/>
      <c r="V23" s="78"/>
      <c r="W23" s="78"/>
      <c r="X23" s="78"/>
    </row>
    <row r="24" ht="20.25" customHeight="1" spans="1:24">
      <c r="A24" s="147" t="s">
        <v>70</v>
      </c>
      <c r="B24" s="147" t="s">
        <v>70</v>
      </c>
      <c r="C24" s="147" t="s">
        <v>242</v>
      </c>
      <c r="D24" s="147" t="s">
        <v>243</v>
      </c>
      <c r="E24" s="147" t="s">
        <v>108</v>
      </c>
      <c r="F24" s="147" t="s">
        <v>109</v>
      </c>
      <c r="G24" s="147" t="s">
        <v>244</v>
      </c>
      <c r="H24" s="147" t="s">
        <v>245</v>
      </c>
      <c r="I24" s="78">
        <v>123600</v>
      </c>
      <c r="J24" s="78">
        <v>123600</v>
      </c>
      <c r="K24" s="23"/>
      <c r="L24" s="23"/>
      <c r="M24" s="109">
        <v>123600</v>
      </c>
      <c r="N24" s="23"/>
      <c r="O24" s="78"/>
      <c r="P24" s="78"/>
      <c r="Q24" s="78"/>
      <c r="R24" s="78"/>
      <c r="S24" s="78"/>
      <c r="T24" s="78"/>
      <c r="U24" s="78"/>
      <c r="V24" s="78"/>
      <c r="W24" s="78"/>
      <c r="X24" s="78"/>
    </row>
    <row r="25" ht="20.25" customHeight="1" spans="1:24">
      <c r="A25" s="147" t="s">
        <v>70</v>
      </c>
      <c r="B25" s="147" t="s">
        <v>70</v>
      </c>
      <c r="C25" s="147" t="s">
        <v>246</v>
      </c>
      <c r="D25" s="147" t="s">
        <v>247</v>
      </c>
      <c r="E25" s="147" t="s">
        <v>108</v>
      </c>
      <c r="F25" s="147" t="s">
        <v>109</v>
      </c>
      <c r="G25" s="147" t="s">
        <v>248</v>
      </c>
      <c r="H25" s="147" t="s">
        <v>249</v>
      </c>
      <c r="I25" s="78">
        <v>10800</v>
      </c>
      <c r="J25" s="78">
        <v>10800</v>
      </c>
      <c r="K25" s="23"/>
      <c r="L25" s="23"/>
      <c r="M25" s="109">
        <v>10800</v>
      </c>
      <c r="N25" s="23"/>
      <c r="O25" s="78"/>
      <c r="P25" s="78"/>
      <c r="Q25" s="78"/>
      <c r="R25" s="78"/>
      <c r="S25" s="78"/>
      <c r="T25" s="78"/>
      <c r="U25" s="78"/>
      <c r="V25" s="78"/>
      <c r="W25" s="78"/>
      <c r="X25" s="78"/>
    </row>
    <row r="26" ht="20.25" customHeight="1" spans="1:24">
      <c r="A26" s="147" t="s">
        <v>70</v>
      </c>
      <c r="B26" s="147" t="s">
        <v>70</v>
      </c>
      <c r="C26" s="147" t="s">
        <v>246</v>
      </c>
      <c r="D26" s="147" t="s">
        <v>247</v>
      </c>
      <c r="E26" s="147" t="s">
        <v>108</v>
      </c>
      <c r="F26" s="147" t="s">
        <v>109</v>
      </c>
      <c r="G26" s="147" t="s">
        <v>248</v>
      </c>
      <c r="H26" s="147" t="s">
        <v>249</v>
      </c>
      <c r="I26" s="78">
        <v>24200</v>
      </c>
      <c r="J26" s="78">
        <v>24200</v>
      </c>
      <c r="K26" s="23"/>
      <c r="L26" s="23"/>
      <c r="M26" s="109">
        <v>24200</v>
      </c>
      <c r="N26" s="23"/>
      <c r="O26" s="78"/>
      <c r="P26" s="78"/>
      <c r="Q26" s="78"/>
      <c r="R26" s="78"/>
      <c r="S26" s="78"/>
      <c r="T26" s="78"/>
      <c r="U26" s="78"/>
      <c r="V26" s="78"/>
      <c r="W26" s="78"/>
      <c r="X26" s="78"/>
    </row>
    <row r="27" ht="20.25" customHeight="1" spans="1:24">
      <c r="A27" s="147" t="s">
        <v>70</v>
      </c>
      <c r="B27" s="147" t="s">
        <v>70</v>
      </c>
      <c r="C27" s="147" t="s">
        <v>246</v>
      </c>
      <c r="D27" s="147" t="s">
        <v>247</v>
      </c>
      <c r="E27" s="147" t="s">
        <v>126</v>
      </c>
      <c r="F27" s="147" t="s">
        <v>127</v>
      </c>
      <c r="G27" s="147" t="s">
        <v>248</v>
      </c>
      <c r="H27" s="147" t="s">
        <v>249</v>
      </c>
      <c r="I27" s="78">
        <v>17000</v>
      </c>
      <c r="J27" s="78">
        <v>17000</v>
      </c>
      <c r="K27" s="23"/>
      <c r="L27" s="23"/>
      <c r="M27" s="109">
        <v>17000</v>
      </c>
      <c r="N27" s="23"/>
      <c r="O27" s="78"/>
      <c r="P27" s="78"/>
      <c r="Q27" s="78"/>
      <c r="R27" s="78"/>
      <c r="S27" s="78"/>
      <c r="T27" s="78"/>
      <c r="U27" s="78"/>
      <c r="V27" s="78"/>
      <c r="W27" s="78"/>
      <c r="X27" s="78"/>
    </row>
    <row r="28" ht="20.25" customHeight="1" spans="1:24">
      <c r="A28" s="147" t="s">
        <v>70</v>
      </c>
      <c r="B28" s="147" t="s">
        <v>70</v>
      </c>
      <c r="C28" s="147" t="s">
        <v>246</v>
      </c>
      <c r="D28" s="147" t="s">
        <v>247</v>
      </c>
      <c r="E28" s="147" t="s">
        <v>108</v>
      </c>
      <c r="F28" s="147" t="s">
        <v>109</v>
      </c>
      <c r="G28" s="147" t="s">
        <v>250</v>
      </c>
      <c r="H28" s="147" t="s">
        <v>251</v>
      </c>
      <c r="I28" s="78">
        <v>4200</v>
      </c>
      <c r="J28" s="78">
        <v>4200</v>
      </c>
      <c r="K28" s="23"/>
      <c r="L28" s="23"/>
      <c r="M28" s="109">
        <v>4200</v>
      </c>
      <c r="N28" s="23"/>
      <c r="O28" s="78"/>
      <c r="P28" s="78"/>
      <c r="Q28" s="78"/>
      <c r="R28" s="78"/>
      <c r="S28" s="78"/>
      <c r="T28" s="78"/>
      <c r="U28" s="78"/>
      <c r="V28" s="78"/>
      <c r="W28" s="78"/>
      <c r="X28" s="78"/>
    </row>
    <row r="29" ht="20.25" customHeight="1" spans="1:24">
      <c r="A29" s="147" t="s">
        <v>70</v>
      </c>
      <c r="B29" s="147" t="s">
        <v>70</v>
      </c>
      <c r="C29" s="147" t="s">
        <v>246</v>
      </c>
      <c r="D29" s="147" t="s">
        <v>247</v>
      </c>
      <c r="E29" s="147" t="s">
        <v>108</v>
      </c>
      <c r="F29" s="147" t="s">
        <v>109</v>
      </c>
      <c r="G29" s="147" t="s">
        <v>250</v>
      </c>
      <c r="H29" s="147" t="s">
        <v>251</v>
      </c>
      <c r="I29" s="78">
        <v>1800</v>
      </c>
      <c r="J29" s="78">
        <v>1800</v>
      </c>
      <c r="K29" s="23"/>
      <c r="L29" s="23"/>
      <c r="M29" s="109">
        <v>1800</v>
      </c>
      <c r="N29" s="23"/>
      <c r="O29" s="78"/>
      <c r="P29" s="78"/>
      <c r="Q29" s="78"/>
      <c r="R29" s="78"/>
      <c r="S29" s="78"/>
      <c r="T29" s="78"/>
      <c r="U29" s="78"/>
      <c r="V29" s="78"/>
      <c r="W29" s="78"/>
      <c r="X29" s="78"/>
    </row>
    <row r="30" ht="20.25" customHeight="1" spans="1:24">
      <c r="A30" s="147" t="s">
        <v>70</v>
      </c>
      <c r="B30" s="147" t="s">
        <v>70</v>
      </c>
      <c r="C30" s="147" t="s">
        <v>246</v>
      </c>
      <c r="D30" s="147" t="s">
        <v>247</v>
      </c>
      <c r="E30" s="147" t="s">
        <v>108</v>
      </c>
      <c r="F30" s="147" t="s">
        <v>109</v>
      </c>
      <c r="G30" s="147" t="s">
        <v>252</v>
      </c>
      <c r="H30" s="147" t="s">
        <v>253</v>
      </c>
      <c r="I30" s="78">
        <v>4200</v>
      </c>
      <c r="J30" s="78">
        <v>4200</v>
      </c>
      <c r="K30" s="23"/>
      <c r="L30" s="23"/>
      <c r="M30" s="109">
        <v>4200</v>
      </c>
      <c r="N30" s="23"/>
      <c r="O30" s="78"/>
      <c r="P30" s="78"/>
      <c r="Q30" s="78"/>
      <c r="R30" s="78"/>
      <c r="S30" s="78"/>
      <c r="T30" s="78"/>
      <c r="U30" s="78"/>
      <c r="V30" s="78"/>
      <c r="W30" s="78"/>
      <c r="X30" s="78"/>
    </row>
    <row r="31" ht="20.25" customHeight="1" spans="1:24">
      <c r="A31" s="147" t="s">
        <v>70</v>
      </c>
      <c r="B31" s="147" t="s">
        <v>70</v>
      </c>
      <c r="C31" s="147" t="s">
        <v>246</v>
      </c>
      <c r="D31" s="147" t="s">
        <v>247</v>
      </c>
      <c r="E31" s="147" t="s">
        <v>108</v>
      </c>
      <c r="F31" s="147" t="s">
        <v>109</v>
      </c>
      <c r="G31" s="147" t="s">
        <v>252</v>
      </c>
      <c r="H31" s="147" t="s">
        <v>253</v>
      </c>
      <c r="I31" s="78">
        <v>1800</v>
      </c>
      <c r="J31" s="78">
        <v>1800</v>
      </c>
      <c r="K31" s="23"/>
      <c r="L31" s="23"/>
      <c r="M31" s="109">
        <v>1800</v>
      </c>
      <c r="N31" s="23"/>
      <c r="O31" s="78"/>
      <c r="P31" s="78"/>
      <c r="Q31" s="78"/>
      <c r="R31" s="78"/>
      <c r="S31" s="78"/>
      <c r="T31" s="78"/>
      <c r="U31" s="78"/>
      <c r="V31" s="78"/>
      <c r="W31" s="78"/>
      <c r="X31" s="78"/>
    </row>
    <row r="32" ht="20.25" customHeight="1" spans="1:24">
      <c r="A32" s="147" t="s">
        <v>70</v>
      </c>
      <c r="B32" s="147" t="s">
        <v>70</v>
      </c>
      <c r="C32" s="147" t="s">
        <v>246</v>
      </c>
      <c r="D32" s="147" t="s">
        <v>247</v>
      </c>
      <c r="E32" s="147" t="s">
        <v>108</v>
      </c>
      <c r="F32" s="147" t="s">
        <v>109</v>
      </c>
      <c r="G32" s="147" t="s">
        <v>254</v>
      </c>
      <c r="H32" s="147" t="s">
        <v>255</v>
      </c>
      <c r="I32" s="78">
        <v>1800</v>
      </c>
      <c r="J32" s="78">
        <v>1800</v>
      </c>
      <c r="K32" s="23"/>
      <c r="L32" s="23"/>
      <c r="M32" s="109">
        <v>1800</v>
      </c>
      <c r="N32" s="23"/>
      <c r="O32" s="78"/>
      <c r="P32" s="78"/>
      <c r="Q32" s="78"/>
      <c r="R32" s="78"/>
      <c r="S32" s="78"/>
      <c r="T32" s="78"/>
      <c r="U32" s="78"/>
      <c r="V32" s="78"/>
      <c r="W32" s="78"/>
      <c r="X32" s="78"/>
    </row>
    <row r="33" ht="20.25" customHeight="1" spans="1:24">
      <c r="A33" s="147" t="s">
        <v>70</v>
      </c>
      <c r="B33" s="147" t="s">
        <v>70</v>
      </c>
      <c r="C33" s="147" t="s">
        <v>246</v>
      </c>
      <c r="D33" s="147" t="s">
        <v>247</v>
      </c>
      <c r="E33" s="147" t="s">
        <v>108</v>
      </c>
      <c r="F33" s="147" t="s">
        <v>109</v>
      </c>
      <c r="G33" s="147" t="s">
        <v>254</v>
      </c>
      <c r="H33" s="147" t="s">
        <v>255</v>
      </c>
      <c r="I33" s="78">
        <v>4200</v>
      </c>
      <c r="J33" s="78">
        <v>4200</v>
      </c>
      <c r="K33" s="23"/>
      <c r="L33" s="23"/>
      <c r="M33" s="109">
        <v>4200</v>
      </c>
      <c r="N33" s="23"/>
      <c r="O33" s="78"/>
      <c r="P33" s="78"/>
      <c r="Q33" s="78"/>
      <c r="R33" s="78"/>
      <c r="S33" s="78"/>
      <c r="T33" s="78"/>
      <c r="U33" s="78"/>
      <c r="V33" s="78"/>
      <c r="W33" s="78"/>
      <c r="X33" s="78"/>
    </row>
    <row r="34" ht="20.25" customHeight="1" spans="1:24">
      <c r="A34" s="147" t="s">
        <v>70</v>
      </c>
      <c r="B34" s="147" t="s">
        <v>70</v>
      </c>
      <c r="C34" s="147" t="s">
        <v>246</v>
      </c>
      <c r="D34" s="147" t="s">
        <v>247</v>
      </c>
      <c r="E34" s="147" t="s">
        <v>108</v>
      </c>
      <c r="F34" s="147" t="s">
        <v>109</v>
      </c>
      <c r="G34" s="147" t="s">
        <v>256</v>
      </c>
      <c r="H34" s="147" t="s">
        <v>257</v>
      </c>
      <c r="I34" s="78">
        <v>1800</v>
      </c>
      <c r="J34" s="78">
        <v>1800</v>
      </c>
      <c r="K34" s="23"/>
      <c r="L34" s="23"/>
      <c r="M34" s="109">
        <v>1800</v>
      </c>
      <c r="N34" s="23"/>
      <c r="O34" s="78"/>
      <c r="P34" s="78"/>
      <c r="Q34" s="78"/>
      <c r="R34" s="78"/>
      <c r="S34" s="78"/>
      <c r="T34" s="78"/>
      <c r="U34" s="78"/>
      <c r="V34" s="78"/>
      <c r="W34" s="78"/>
      <c r="X34" s="78"/>
    </row>
    <row r="35" ht="20.25" customHeight="1" spans="1:24">
      <c r="A35" s="147" t="s">
        <v>70</v>
      </c>
      <c r="B35" s="147" t="s">
        <v>70</v>
      </c>
      <c r="C35" s="147" t="s">
        <v>246</v>
      </c>
      <c r="D35" s="147" t="s">
        <v>247</v>
      </c>
      <c r="E35" s="147" t="s">
        <v>108</v>
      </c>
      <c r="F35" s="147" t="s">
        <v>109</v>
      </c>
      <c r="G35" s="147" t="s">
        <v>256</v>
      </c>
      <c r="H35" s="147" t="s">
        <v>257</v>
      </c>
      <c r="I35" s="78">
        <v>4200</v>
      </c>
      <c r="J35" s="78">
        <v>4200</v>
      </c>
      <c r="K35" s="23"/>
      <c r="L35" s="23"/>
      <c r="M35" s="109">
        <v>4200</v>
      </c>
      <c r="N35" s="23"/>
      <c r="O35" s="78"/>
      <c r="P35" s="78"/>
      <c r="Q35" s="78"/>
      <c r="R35" s="78"/>
      <c r="S35" s="78"/>
      <c r="T35" s="78"/>
      <c r="U35" s="78"/>
      <c r="V35" s="78"/>
      <c r="W35" s="78"/>
      <c r="X35" s="78"/>
    </row>
    <row r="36" ht="20.25" customHeight="1" spans="1:24">
      <c r="A36" s="147" t="s">
        <v>70</v>
      </c>
      <c r="B36" s="147" t="s">
        <v>70</v>
      </c>
      <c r="C36" s="147" t="s">
        <v>246</v>
      </c>
      <c r="D36" s="147" t="s">
        <v>247</v>
      </c>
      <c r="E36" s="147" t="s">
        <v>108</v>
      </c>
      <c r="F36" s="147" t="s">
        <v>109</v>
      </c>
      <c r="G36" s="147" t="s">
        <v>258</v>
      </c>
      <c r="H36" s="147" t="s">
        <v>259</v>
      </c>
      <c r="I36" s="78">
        <v>6600</v>
      </c>
      <c r="J36" s="78">
        <v>6600</v>
      </c>
      <c r="K36" s="23"/>
      <c r="L36" s="23"/>
      <c r="M36" s="109">
        <v>6600</v>
      </c>
      <c r="N36" s="23"/>
      <c r="O36" s="78"/>
      <c r="P36" s="78"/>
      <c r="Q36" s="78"/>
      <c r="R36" s="78"/>
      <c r="S36" s="78"/>
      <c r="T36" s="78"/>
      <c r="U36" s="78"/>
      <c r="V36" s="78"/>
      <c r="W36" s="78"/>
      <c r="X36" s="78"/>
    </row>
    <row r="37" ht="20.25" customHeight="1" spans="1:24">
      <c r="A37" s="147" t="s">
        <v>70</v>
      </c>
      <c r="B37" s="147" t="s">
        <v>70</v>
      </c>
      <c r="C37" s="147" t="s">
        <v>246</v>
      </c>
      <c r="D37" s="147" t="s">
        <v>247</v>
      </c>
      <c r="E37" s="147" t="s">
        <v>108</v>
      </c>
      <c r="F37" s="147" t="s">
        <v>109</v>
      </c>
      <c r="G37" s="147" t="s">
        <v>258</v>
      </c>
      <c r="H37" s="147" t="s">
        <v>259</v>
      </c>
      <c r="I37" s="78">
        <v>15400</v>
      </c>
      <c r="J37" s="78">
        <v>15400</v>
      </c>
      <c r="K37" s="23"/>
      <c r="L37" s="23"/>
      <c r="M37" s="109">
        <v>15400</v>
      </c>
      <c r="N37" s="23"/>
      <c r="O37" s="78"/>
      <c r="P37" s="78"/>
      <c r="Q37" s="78"/>
      <c r="R37" s="78"/>
      <c r="S37" s="78"/>
      <c r="T37" s="78"/>
      <c r="U37" s="78"/>
      <c r="V37" s="78"/>
      <c r="W37" s="78"/>
      <c r="X37" s="78"/>
    </row>
    <row r="38" ht="20.25" customHeight="1" spans="1:24">
      <c r="A38" s="147" t="s">
        <v>70</v>
      </c>
      <c r="B38" s="147" t="s">
        <v>70</v>
      </c>
      <c r="C38" s="147" t="s">
        <v>246</v>
      </c>
      <c r="D38" s="147" t="s">
        <v>247</v>
      </c>
      <c r="E38" s="147" t="s">
        <v>108</v>
      </c>
      <c r="F38" s="147" t="s">
        <v>109</v>
      </c>
      <c r="G38" s="147" t="s">
        <v>260</v>
      </c>
      <c r="H38" s="147" t="s">
        <v>261</v>
      </c>
      <c r="I38" s="78">
        <v>5400</v>
      </c>
      <c r="J38" s="78">
        <v>5400</v>
      </c>
      <c r="K38" s="23"/>
      <c r="L38" s="23"/>
      <c r="M38" s="109">
        <v>5400</v>
      </c>
      <c r="N38" s="23"/>
      <c r="O38" s="78"/>
      <c r="P38" s="78"/>
      <c r="Q38" s="78"/>
      <c r="R38" s="78"/>
      <c r="S38" s="78"/>
      <c r="T38" s="78"/>
      <c r="U38" s="78"/>
      <c r="V38" s="78"/>
      <c r="W38" s="78"/>
      <c r="X38" s="78"/>
    </row>
    <row r="39" ht="20.25" customHeight="1" spans="1:24">
      <c r="A39" s="147" t="s">
        <v>70</v>
      </c>
      <c r="B39" s="147" t="s">
        <v>70</v>
      </c>
      <c r="C39" s="147" t="s">
        <v>246</v>
      </c>
      <c r="D39" s="147" t="s">
        <v>247</v>
      </c>
      <c r="E39" s="147" t="s">
        <v>108</v>
      </c>
      <c r="F39" s="147" t="s">
        <v>109</v>
      </c>
      <c r="G39" s="147" t="s">
        <v>260</v>
      </c>
      <c r="H39" s="147" t="s">
        <v>261</v>
      </c>
      <c r="I39" s="78">
        <v>12600</v>
      </c>
      <c r="J39" s="78">
        <v>12600</v>
      </c>
      <c r="K39" s="23"/>
      <c r="L39" s="23"/>
      <c r="M39" s="109">
        <v>12600</v>
      </c>
      <c r="N39" s="23"/>
      <c r="O39" s="78"/>
      <c r="P39" s="78"/>
      <c r="Q39" s="78"/>
      <c r="R39" s="78"/>
      <c r="S39" s="78"/>
      <c r="T39" s="78"/>
      <c r="U39" s="78"/>
      <c r="V39" s="78"/>
      <c r="W39" s="78"/>
      <c r="X39" s="78"/>
    </row>
    <row r="40" ht="20.25" customHeight="1" spans="1:24">
      <c r="A40" s="147" t="s">
        <v>70</v>
      </c>
      <c r="B40" s="147" t="s">
        <v>70</v>
      </c>
      <c r="C40" s="147" t="s">
        <v>246</v>
      </c>
      <c r="D40" s="147" t="s">
        <v>247</v>
      </c>
      <c r="E40" s="147" t="s">
        <v>108</v>
      </c>
      <c r="F40" s="147" t="s">
        <v>109</v>
      </c>
      <c r="G40" s="147" t="s">
        <v>262</v>
      </c>
      <c r="H40" s="147" t="s">
        <v>263</v>
      </c>
      <c r="I40" s="78">
        <v>34420</v>
      </c>
      <c r="J40" s="78">
        <v>34420</v>
      </c>
      <c r="K40" s="23"/>
      <c r="L40" s="23"/>
      <c r="M40" s="109">
        <v>34420</v>
      </c>
      <c r="N40" s="23"/>
      <c r="O40" s="78"/>
      <c r="P40" s="78"/>
      <c r="Q40" s="78"/>
      <c r="R40" s="78"/>
      <c r="S40" s="78"/>
      <c r="T40" s="78"/>
      <c r="U40" s="78"/>
      <c r="V40" s="78"/>
      <c r="W40" s="78"/>
      <c r="X40" s="78"/>
    </row>
    <row r="41" ht="20.25" customHeight="1" spans="1:24">
      <c r="A41" s="147" t="s">
        <v>70</v>
      </c>
      <c r="B41" s="147" t="s">
        <v>70</v>
      </c>
      <c r="C41" s="147" t="s">
        <v>264</v>
      </c>
      <c r="D41" s="147" t="s">
        <v>265</v>
      </c>
      <c r="E41" s="147" t="s">
        <v>108</v>
      </c>
      <c r="F41" s="147" t="s">
        <v>109</v>
      </c>
      <c r="G41" s="147" t="s">
        <v>228</v>
      </c>
      <c r="H41" s="147" t="s">
        <v>229</v>
      </c>
      <c r="I41" s="78">
        <v>222240</v>
      </c>
      <c r="J41" s="78">
        <v>222240</v>
      </c>
      <c r="K41" s="23"/>
      <c r="L41" s="23"/>
      <c r="M41" s="109">
        <v>222240</v>
      </c>
      <c r="N41" s="23"/>
      <c r="O41" s="78"/>
      <c r="P41" s="78"/>
      <c r="Q41" s="78"/>
      <c r="R41" s="78"/>
      <c r="S41" s="78"/>
      <c r="T41" s="78"/>
      <c r="U41" s="78"/>
      <c r="V41" s="78"/>
      <c r="W41" s="78"/>
      <c r="X41" s="78"/>
    </row>
    <row r="42" ht="20.25" customHeight="1" spans="1:24">
      <c r="A42" s="147" t="s">
        <v>70</v>
      </c>
      <c r="B42" s="147" t="s">
        <v>70</v>
      </c>
      <c r="C42" s="147" t="s">
        <v>266</v>
      </c>
      <c r="D42" s="147" t="s">
        <v>267</v>
      </c>
      <c r="E42" s="147" t="s">
        <v>126</v>
      </c>
      <c r="F42" s="147" t="s">
        <v>127</v>
      </c>
      <c r="G42" s="147" t="s">
        <v>268</v>
      </c>
      <c r="H42" s="147" t="s">
        <v>269</v>
      </c>
      <c r="I42" s="78">
        <v>368749</v>
      </c>
      <c r="J42" s="78">
        <v>368749</v>
      </c>
      <c r="K42" s="23"/>
      <c r="L42" s="23"/>
      <c r="M42" s="109">
        <v>368749</v>
      </c>
      <c r="N42" s="23"/>
      <c r="O42" s="78"/>
      <c r="P42" s="78"/>
      <c r="Q42" s="78"/>
      <c r="R42" s="78"/>
      <c r="S42" s="78"/>
      <c r="T42" s="78"/>
      <c r="U42" s="78"/>
      <c r="V42" s="78"/>
      <c r="W42" s="78"/>
      <c r="X42" s="78"/>
    </row>
    <row r="43" ht="20.25" customHeight="1" spans="1:24">
      <c r="A43" s="147" t="s">
        <v>70</v>
      </c>
      <c r="B43" s="147" t="s">
        <v>70</v>
      </c>
      <c r="C43" s="147" t="s">
        <v>270</v>
      </c>
      <c r="D43" s="147" t="s">
        <v>271</v>
      </c>
      <c r="E43" s="147" t="s">
        <v>108</v>
      </c>
      <c r="F43" s="147" t="s">
        <v>109</v>
      </c>
      <c r="G43" s="147" t="s">
        <v>272</v>
      </c>
      <c r="H43" s="147" t="s">
        <v>271</v>
      </c>
      <c r="I43" s="78">
        <v>2538</v>
      </c>
      <c r="J43" s="78">
        <v>2538</v>
      </c>
      <c r="K43" s="23"/>
      <c r="L43" s="23"/>
      <c r="M43" s="109">
        <v>2538</v>
      </c>
      <c r="N43" s="23"/>
      <c r="O43" s="78"/>
      <c r="P43" s="78"/>
      <c r="Q43" s="78"/>
      <c r="R43" s="78"/>
      <c r="S43" s="78"/>
      <c r="T43" s="78"/>
      <c r="U43" s="78"/>
      <c r="V43" s="78"/>
      <c r="W43" s="78"/>
      <c r="X43" s="78"/>
    </row>
    <row r="44" ht="20.25" customHeight="1" spans="1:24">
      <c r="A44" s="147" t="s">
        <v>70</v>
      </c>
      <c r="B44" s="147" t="s">
        <v>70</v>
      </c>
      <c r="C44" s="147" t="s">
        <v>270</v>
      </c>
      <c r="D44" s="147" t="s">
        <v>271</v>
      </c>
      <c r="E44" s="147" t="s">
        <v>108</v>
      </c>
      <c r="F44" s="147" t="s">
        <v>109</v>
      </c>
      <c r="G44" s="147" t="s">
        <v>272</v>
      </c>
      <c r="H44" s="147" t="s">
        <v>271</v>
      </c>
      <c r="I44" s="78">
        <v>5922</v>
      </c>
      <c r="J44" s="78">
        <v>5922</v>
      </c>
      <c r="K44" s="23"/>
      <c r="L44" s="23"/>
      <c r="M44" s="109">
        <v>5922</v>
      </c>
      <c r="N44" s="23"/>
      <c r="O44" s="78"/>
      <c r="P44" s="78"/>
      <c r="Q44" s="78"/>
      <c r="R44" s="78"/>
      <c r="S44" s="78"/>
      <c r="T44" s="78"/>
      <c r="U44" s="78"/>
      <c r="V44" s="78"/>
      <c r="W44" s="78"/>
      <c r="X44" s="78"/>
    </row>
    <row r="45" ht="20.25" customHeight="1" spans="1:24">
      <c r="A45" s="147" t="s">
        <v>70</v>
      </c>
      <c r="B45" s="147" t="s">
        <v>70</v>
      </c>
      <c r="C45" s="147" t="s">
        <v>270</v>
      </c>
      <c r="D45" s="147" t="s">
        <v>271</v>
      </c>
      <c r="E45" s="147" t="s">
        <v>108</v>
      </c>
      <c r="F45" s="147" t="s">
        <v>109</v>
      </c>
      <c r="G45" s="147" t="s">
        <v>272</v>
      </c>
      <c r="H45" s="147" t="s">
        <v>271</v>
      </c>
      <c r="I45" s="78">
        <v>48000</v>
      </c>
      <c r="J45" s="78">
        <v>48000</v>
      </c>
      <c r="K45" s="23"/>
      <c r="L45" s="23"/>
      <c r="M45" s="109">
        <v>48000</v>
      </c>
      <c r="N45" s="23"/>
      <c r="O45" s="78"/>
      <c r="P45" s="78"/>
      <c r="Q45" s="78"/>
      <c r="R45" s="78"/>
      <c r="S45" s="78"/>
      <c r="T45" s="78"/>
      <c r="U45" s="78"/>
      <c r="V45" s="78"/>
      <c r="W45" s="78"/>
      <c r="X45" s="78"/>
    </row>
    <row r="46" ht="20.25" customHeight="1" spans="1:24">
      <c r="A46" s="147" t="s">
        <v>70</v>
      </c>
      <c r="B46" s="147" t="s">
        <v>70</v>
      </c>
      <c r="C46" s="147" t="s">
        <v>273</v>
      </c>
      <c r="D46" s="147" t="s">
        <v>274</v>
      </c>
      <c r="E46" s="147" t="s">
        <v>108</v>
      </c>
      <c r="F46" s="147" t="s">
        <v>109</v>
      </c>
      <c r="G46" s="147" t="s">
        <v>224</v>
      </c>
      <c r="H46" s="147" t="s">
        <v>225</v>
      </c>
      <c r="I46" s="78">
        <v>202704</v>
      </c>
      <c r="J46" s="78">
        <v>202704</v>
      </c>
      <c r="K46" s="23"/>
      <c r="L46" s="23"/>
      <c r="M46" s="109">
        <v>202704</v>
      </c>
      <c r="N46" s="23"/>
      <c r="O46" s="78"/>
      <c r="P46" s="78"/>
      <c r="Q46" s="78"/>
      <c r="R46" s="78"/>
      <c r="S46" s="78"/>
      <c r="T46" s="78"/>
      <c r="U46" s="78"/>
      <c r="V46" s="78"/>
      <c r="W46" s="78"/>
      <c r="X46" s="78"/>
    </row>
    <row r="47" ht="20.25" customHeight="1" spans="1:24">
      <c r="A47" s="147" t="s">
        <v>70</v>
      </c>
      <c r="B47" s="147" t="s">
        <v>70</v>
      </c>
      <c r="C47" s="147" t="s">
        <v>273</v>
      </c>
      <c r="D47" s="147" t="s">
        <v>274</v>
      </c>
      <c r="E47" s="147" t="s">
        <v>108</v>
      </c>
      <c r="F47" s="147" t="s">
        <v>109</v>
      </c>
      <c r="G47" s="147" t="s">
        <v>226</v>
      </c>
      <c r="H47" s="147" t="s">
        <v>227</v>
      </c>
      <c r="I47" s="78">
        <v>15840</v>
      </c>
      <c r="J47" s="78">
        <v>15840</v>
      </c>
      <c r="K47" s="23"/>
      <c r="L47" s="23"/>
      <c r="M47" s="109">
        <v>15840</v>
      </c>
      <c r="N47" s="23"/>
      <c r="O47" s="78"/>
      <c r="P47" s="78"/>
      <c r="Q47" s="78"/>
      <c r="R47" s="78"/>
      <c r="S47" s="78"/>
      <c r="T47" s="78"/>
      <c r="U47" s="78"/>
      <c r="V47" s="78"/>
      <c r="W47" s="78"/>
      <c r="X47" s="78"/>
    </row>
    <row r="48" ht="20.25" customHeight="1" spans="1:24">
      <c r="A48" s="147" t="s">
        <v>70</v>
      </c>
      <c r="B48" s="147" t="s">
        <v>70</v>
      </c>
      <c r="C48" s="147" t="s">
        <v>273</v>
      </c>
      <c r="D48" s="147" t="s">
        <v>274</v>
      </c>
      <c r="E48" s="147" t="s">
        <v>108</v>
      </c>
      <c r="F48" s="147" t="s">
        <v>109</v>
      </c>
      <c r="G48" s="147" t="s">
        <v>228</v>
      </c>
      <c r="H48" s="147" t="s">
        <v>229</v>
      </c>
      <c r="I48" s="78">
        <v>16892</v>
      </c>
      <c r="J48" s="78">
        <v>16892</v>
      </c>
      <c r="K48" s="23"/>
      <c r="L48" s="23"/>
      <c r="M48" s="109">
        <v>16892</v>
      </c>
      <c r="N48" s="23"/>
      <c r="O48" s="78"/>
      <c r="P48" s="78"/>
      <c r="Q48" s="78"/>
      <c r="R48" s="78"/>
      <c r="S48" s="78"/>
      <c r="T48" s="78"/>
      <c r="U48" s="78"/>
      <c r="V48" s="78"/>
      <c r="W48" s="78"/>
      <c r="X48" s="78"/>
    </row>
    <row r="49" ht="20.25" customHeight="1" spans="1:24">
      <c r="A49" s="147" t="s">
        <v>70</v>
      </c>
      <c r="B49" s="147" t="s">
        <v>70</v>
      </c>
      <c r="C49" s="147" t="s">
        <v>273</v>
      </c>
      <c r="D49" s="147" t="s">
        <v>274</v>
      </c>
      <c r="E49" s="147" t="s">
        <v>108</v>
      </c>
      <c r="F49" s="147" t="s">
        <v>109</v>
      </c>
      <c r="G49" s="147" t="s">
        <v>275</v>
      </c>
      <c r="H49" s="147" t="s">
        <v>276</v>
      </c>
      <c r="I49" s="78">
        <v>57600</v>
      </c>
      <c r="J49" s="78">
        <v>57600</v>
      </c>
      <c r="K49" s="23"/>
      <c r="L49" s="23"/>
      <c r="M49" s="109">
        <v>57600</v>
      </c>
      <c r="N49" s="23"/>
      <c r="O49" s="78"/>
      <c r="P49" s="78"/>
      <c r="Q49" s="78"/>
      <c r="R49" s="78"/>
      <c r="S49" s="78"/>
      <c r="T49" s="78"/>
      <c r="U49" s="78"/>
      <c r="V49" s="78"/>
      <c r="W49" s="78"/>
      <c r="X49" s="78"/>
    </row>
    <row r="50" ht="20.25" customHeight="1" spans="1:24">
      <c r="A50" s="147" t="s">
        <v>70</v>
      </c>
      <c r="B50" s="147" t="s">
        <v>70</v>
      </c>
      <c r="C50" s="147" t="s">
        <v>273</v>
      </c>
      <c r="D50" s="147" t="s">
        <v>274</v>
      </c>
      <c r="E50" s="147" t="s">
        <v>108</v>
      </c>
      <c r="F50" s="147" t="s">
        <v>109</v>
      </c>
      <c r="G50" s="147" t="s">
        <v>275</v>
      </c>
      <c r="H50" s="147" t="s">
        <v>276</v>
      </c>
      <c r="I50" s="78">
        <v>105540</v>
      </c>
      <c r="J50" s="78">
        <v>105540</v>
      </c>
      <c r="K50" s="23"/>
      <c r="L50" s="23"/>
      <c r="M50" s="109">
        <v>105540</v>
      </c>
      <c r="N50" s="23"/>
      <c r="O50" s="78"/>
      <c r="P50" s="78"/>
      <c r="Q50" s="78"/>
      <c r="R50" s="78"/>
      <c r="S50" s="78"/>
      <c r="T50" s="78"/>
      <c r="U50" s="78"/>
      <c r="V50" s="78"/>
      <c r="W50" s="78"/>
      <c r="X50" s="78"/>
    </row>
    <row r="51" ht="20.25" customHeight="1" spans="1:24">
      <c r="A51" s="147" t="s">
        <v>70</v>
      </c>
      <c r="B51" s="147" t="s">
        <v>70</v>
      </c>
      <c r="C51" s="147" t="s">
        <v>273</v>
      </c>
      <c r="D51" s="147" t="s">
        <v>274</v>
      </c>
      <c r="E51" s="147" t="s">
        <v>108</v>
      </c>
      <c r="F51" s="147" t="s">
        <v>109</v>
      </c>
      <c r="G51" s="147" t="s">
        <v>275</v>
      </c>
      <c r="H51" s="147" t="s">
        <v>276</v>
      </c>
      <c r="I51" s="78">
        <v>118968</v>
      </c>
      <c r="J51" s="78">
        <v>118968</v>
      </c>
      <c r="K51" s="23"/>
      <c r="L51" s="23"/>
      <c r="M51" s="109">
        <v>118968</v>
      </c>
      <c r="N51" s="23"/>
      <c r="O51" s="78"/>
      <c r="P51" s="78"/>
      <c r="Q51" s="78"/>
      <c r="R51" s="78"/>
      <c r="S51" s="78"/>
      <c r="T51" s="78"/>
      <c r="U51" s="78"/>
      <c r="V51" s="78"/>
      <c r="W51" s="78"/>
      <c r="X51" s="78"/>
    </row>
    <row r="52" ht="20.25" customHeight="1" spans="1:24">
      <c r="A52" s="147" t="s">
        <v>70</v>
      </c>
      <c r="B52" s="147" t="s">
        <v>70</v>
      </c>
      <c r="C52" s="147" t="s">
        <v>273</v>
      </c>
      <c r="D52" s="147" t="s">
        <v>274</v>
      </c>
      <c r="E52" s="147" t="s">
        <v>108</v>
      </c>
      <c r="F52" s="147" t="s">
        <v>109</v>
      </c>
      <c r="G52" s="147" t="s">
        <v>275</v>
      </c>
      <c r="H52" s="147" t="s">
        <v>276</v>
      </c>
      <c r="I52" s="78">
        <v>53832</v>
      </c>
      <c r="J52" s="78">
        <v>53832</v>
      </c>
      <c r="K52" s="23"/>
      <c r="L52" s="23"/>
      <c r="M52" s="109">
        <v>53832</v>
      </c>
      <c r="N52" s="23"/>
      <c r="O52" s="78"/>
      <c r="P52" s="78"/>
      <c r="Q52" s="78"/>
      <c r="R52" s="78"/>
      <c r="S52" s="78"/>
      <c r="T52" s="78"/>
      <c r="U52" s="78"/>
      <c r="V52" s="78"/>
      <c r="W52" s="78"/>
      <c r="X52" s="78"/>
    </row>
    <row r="53" ht="20.25" customHeight="1" spans="1:24">
      <c r="A53" s="147" t="s">
        <v>70</v>
      </c>
      <c r="B53" s="147" t="s">
        <v>70</v>
      </c>
      <c r="C53" s="147" t="s">
        <v>277</v>
      </c>
      <c r="D53" s="147" t="s">
        <v>200</v>
      </c>
      <c r="E53" s="147" t="s">
        <v>108</v>
      </c>
      <c r="F53" s="147" t="s">
        <v>109</v>
      </c>
      <c r="G53" s="147" t="s">
        <v>278</v>
      </c>
      <c r="H53" s="147" t="s">
        <v>200</v>
      </c>
      <c r="I53" s="78">
        <v>1000</v>
      </c>
      <c r="J53" s="78">
        <v>1000</v>
      </c>
      <c r="K53" s="23"/>
      <c r="L53" s="23"/>
      <c r="M53" s="109">
        <v>1000</v>
      </c>
      <c r="N53" s="23"/>
      <c r="O53" s="78"/>
      <c r="P53" s="78"/>
      <c r="Q53" s="78"/>
      <c r="R53" s="78"/>
      <c r="S53" s="78"/>
      <c r="T53" s="78"/>
      <c r="U53" s="78"/>
      <c r="V53" s="78"/>
      <c r="W53" s="78"/>
      <c r="X53" s="78"/>
    </row>
    <row r="54" ht="20.25" customHeight="1" spans="1:24">
      <c r="A54" s="147" t="s">
        <v>70</v>
      </c>
      <c r="B54" s="147" t="s">
        <v>73</v>
      </c>
      <c r="C54" s="147" t="s">
        <v>279</v>
      </c>
      <c r="D54" s="147" t="s">
        <v>274</v>
      </c>
      <c r="E54" s="147" t="s">
        <v>118</v>
      </c>
      <c r="F54" s="147" t="s">
        <v>119</v>
      </c>
      <c r="G54" s="147" t="s">
        <v>224</v>
      </c>
      <c r="H54" s="147" t="s">
        <v>225</v>
      </c>
      <c r="I54" s="78">
        <v>225804</v>
      </c>
      <c r="J54" s="78">
        <v>225804</v>
      </c>
      <c r="K54" s="23"/>
      <c r="L54" s="23"/>
      <c r="M54" s="109">
        <v>225804</v>
      </c>
      <c r="N54" s="23"/>
      <c r="O54" s="78"/>
      <c r="P54" s="78"/>
      <c r="Q54" s="78"/>
      <c r="R54" s="78"/>
      <c r="S54" s="78"/>
      <c r="T54" s="78"/>
      <c r="U54" s="78"/>
      <c r="V54" s="78"/>
      <c r="W54" s="78"/>
      <c r="X54" s="78"/>
    </row>
    <row r="55" ht="20.25" customHeight="1" spans="1:24">
      <c r="A55" s="147" t="s">
        <v>70</v>
      </c>
      <c r="B55" s="147" t="s">
        <v>73</v>
      </c>
      <c r="C55" s="147" t="s">
        <v>279</v>
      </c>
      <c r="D55" s="147" t="s">
        <v>274</v>
      </c>
      <c r="E55" s="147" t="s">
        <v>118</v>
      </c>
      <c r="F55" s="147" t="s">
        <v>119</v>
      </c>
      <c r="G55" s="147" t="s">
        <v>226</v>
      </c>
      <c r="H55" s="147" t="s">
        <v>227</v>
      </c>
      <c r="I55" s="78">
        <v>13800</v>
      </c>
      <c r="J55" s="78">
        <v>13800</v>
      </c>
      <c r="K55" s="23"/>
      <c r="L55" s="23"/>
      <c r="M55" s="109">
        <v>13800</v>
      </c>
      <c r="N55" s="23"/>
      <c r="O55" s="78"/>
      <c r="P55" s="78"/>
      <c r="Q55" s="78"/>
      <c r="R55" s="78"/>
      <c r="S55" s="78"/>
      <c r="T55" s="78"/>
      <c r="U55" s="78"/>
      <c r="V55" s="78"/>
      <c r="W55" s="78"/>
      <c r="X55" s="78"/>
    </row>
    <row r="56" ht="20.25" customHeight="1" spans="1:24">
      <c r="A56" s="147" t="s">
        <v>70</v>
      </c>
      <c r="B56" s="147" t="s">
        <v>73</v>
      </c>
      <c r="C56" s="147" t="s">
        <v>279</v>
      </c>
      <c r="D56" s="147" t="s">
        <v>274</v>
      </c>
      <c r="E56" s="147" t="s">
        <v>118</v>
      </c>
      <c r="F56" s="147" t="s">
        <v>119</v>
      </c>
      <c r="G56" s="147" t="s">
        <v>228</v>
      </c>
      <c r="H56" s="147" t="s">
        <v>229</v>
      </c>
      <c r="I56" s="78">
        <v>18817</v>
      </c>
      <c r="J56" s="78">
        <v>18817</v>
      </c>
      <c r="K56" s="23"/>
      <c r="L56" s="23"/>
      <c r="M56" s="109">
        <v>18817</v>
      </c>
      <c r="N56" s="23"/>
      <c r="O56" s="78"/>
      <c r="P56" s="78"/>
      <c r="Q56" s="78"/>
      <c r="R56" s="78"/>
      <c r="S56" s="78"/>
      <c r="T56" s="78"/>
      <c r="U56" s="78"/>
      <c r="V56" s="78"/>
      <c r="W56" s="78"/>
      <c r="X56" s="78"/>
    </row>
    <row r="57" ht="20.25" customHeight="1" spans="1:24">
      <c r="A57" s="147" t="s">
        <v>70</v>
      </c>
      <c r="B57" s="147" t="s">
        <v>73</v>
      </c>
      <c r="C57" s="147" t="s">
        <v>279</v>
      </c>
      <c r="D57" s="147" t="s">
        <v>274</v>
      </c>
      <c r="E57" s="147" t="s">
        <v>118</v>
      </c>
      <c r="F57" s="147" t="s">
        <v>119</v>
      </c>
      <c r="G57" s="147" t="s">
        <v>275</v>
      </c>
      <c r="H57" s="147" t="s">
        <v>276</v>
      </c>
      <c r="I57" s="78">
        <v>38400</v>
      </c>
      <c r="J57" s="78">
        <v>38400</v>
      </c>
      <c r="K57" s="23"/>
      <c r="L57" s="23"/>
      <c r="M57" s="109">
        <v>38400</v>
      </c>
      <c r="N57" s="23"/>
      <c r="O57" s="78"/>
      <c r="P57" s="78"/>
      <c r="Q57" s="78"/>
      <c r="R57" s="78"/>
      <c r="S57" s="78"/>
      <c r="T57" s="78"/>
      <c r="U57" s="78"/>
      <c r="V57" s="78"/>
      <c r="W57" s="78"/>
      <c r="X57" s="78"/>
    </row>
    <row r="58" ht="20.25" customHeight="1" spans="1:24">
      <c r="A58" s="147" t="s">
        <v>70</v>
      </c>
      <c r="B58" s="147" t="s">
        <v>73</v>
      </c>
      <c r="C58" s="147" t="s">
        <v>279</v>
      </c>
      <c r="D58" s="147" t="s">
        <v>274</v>
      </c>
      <c r="E58" s="147" t="s">
        <v>118</v>
      </c>
      <c r="F58" s="147" t="s">
        <v>119</v>
      </c>
      <c r="G58" s="147" t="s">
        <v>275</v>
      </c>
      <c r="H58" s="147" t="s">
        <v>276</v>
      </c>
      <c r="I58" s="78">
        <v>76080</v>
      </c>
      <c r="J58" s="78">
        <v>76080</v>
      </c>
      <c r="K58" s="23"/>
      <c r="L58" s="23"/>
      <c r="M58" s="109">
        <v>76080</v>
      </c>
      <c r="N58" s="23"/>
      <c r="O58" s="78"/>
      <c r="P58" s="78"/>
      <c r="Q58" s="78"/>
      <c r="R58" s="78"/>
      <c r="S58" s="78"/>
      <c r="T58" s="78"/>
      <c r="U58" s="78"/>
      <c r="V58" s="78"/>
      <c r="W58" s="78"/>
      <c r="X58" s="78"/>
    </row>
    <row r="59" ht="20.25" customHeight="1" spans="1:24">
      <c r="A59" s="147" t="s">
        <v>70</v>
      </c>
      <c r="B59" s="147" t="s">
        <v>73</v>
      </c>
      <c r="C59" s="147" t="s">
        <v>279</v>
      </c>
      <c r="D59" s="147" t="s">
        <v>274</v>
      </c>
      <c r="E59" s="147" t="s">
        <v>118</v>
      </c>
      <c r="F59" s="147" t="s">
        <v>119</v>
      </c>
      <c r="G59" s="147" t="s">
        <v>275</v>
      </c>
      <c r="H59" s="147" t="s">
        <v>276</v>
      </c>
      <c r="I59" s="78">
        <v>84732</v>
      </c>
      <c r="J59" s="78">
        <v>84732</v>
      </c>
      <c r="K59" s="23"/>
      <c r="L59" s="23"/>
      <c r="M59" s="109">
        <v>84732</v>
      </c>
      <c r="N59" s="23"/>
      <c r="O59" s="78"/>
      <c r="P59" s="78"/>
      <c r="Q59" s="78"/>
      <c r="R59" s="78"/>
      <c r="S59" s="78"/>
      <c r="T59" s="78"/>
      <c r="U59" s="78"/>
      <c r="V59" s="78"/>
      <c r="W59" s="78"/>
      <c r="X59" s="78"/>
    </row>
    <row r="60" ht="20.25" customHeight="1" spans="1:24">
      <c r="A60" s="147" t="s">
        <v>70</v>
      </c>
      <c r="B60" s="147" t="s">
        <v>73</v>
      </c>
      <c r="C60" s="147" t="s">
        <v>279</v>
      </c>
      <c r="D60" s="147" t="s">
        <v>274</v>
      </c>
      <c r="E60" s="147" t="s">
        <v>118</v>
      </c>
      <c r="F60" s="147" t="s">
        <v>119</v>
      </c>
      <c r="G60" s="147" t="s">
        <v>275</v>
      </c>
      <c r="H60" s="147" t="s">
        <v>276</v>
      </c>
      <c r="I60" s="78">
        <v>42192</v>
      </c>
      <c r="J60" s="78">
        <v>42192</v>
      </c>
      <c r="K60" s="23"/>
      <c r="L60" s="23"/>
      <c r="M60" s="109">
        <v>42192</v>
      </c>
      <c r="N60" s="23"/>
      <c r="O60" s="78"/>
      <c r="P60" s="78"/>
      <c r="Q60" s="78"/>
      <c r="R60" s="78"/>
      <c r="S60" s="78"/>
      <c r="T60" s="78"/>
      <c r="U60" s="78"/>
      <c r="V60" s="78"/>
      <c r="W60" s="78"/>
      <c r="X60" s="78"/>
    </row>
    <row r="61" ht="20.25" customHeight="1" spans="1:24">
      <c r="A61" s="147" t="s">
        <v>70</v>
      </c>
      <c r="B61" s="147" t="s">
        <v>73</v>
      </c>
      <c r="C61" s="147" t="s">
        <v>280</v>
      </c>
      <c r="D61" s="147" t="s">
        <v>231</v>
      </c>
      <c r="E61" s="147" t="s">
        <v>130</v>
      </c>
      <c r="F61" s="147" t="s">
        <v>131</v>
      </c>
      <c r="G61" s="147" t="s">
        <v>232</v>
      </c>
      <c r="H61" s="147" t="s">
        <v>233</v>
      </c>
      <c r="I61" s="78">
        <v>79972</v>
      </c>
      <c r="J61" s="78">
        <v>79972</v>
      </c>
      <c r="K61" s="23"/>
      <c r="L61" s="23"/>
      <c r="M61" s="109">
        <v>79972</v>
      </c>
      <c r="N61" s="23"/>
      <c r="O61" s="78"/>
      <c r="P61" s="78"/>
      <c r="Q61" s="78"/>
      <c r="R61" s="78"/>
      <c r="S61" s="78"/>
      <c r="T61" s="78"/>
      <c r="U61" s="78"/>
      <c r="V61" s="78"/>
      <c r="W61" s="78"/>
      <c r="X61" s="78"/>
    </row>
    <row r="62" ht="20.25" customHeight="1" spans="1:24">
      <c r="A62" s="147" t="s">
        <v>70</v>
      </c>
      <c r="B62" s="147" t="s">
        <v>73</v>
      </c>
      <c r="C62" s="147" t="s">
        <v>280</v>
      </c>
      <c r="D62" s="147" t="s">
        <v>231</v>
      </c>
      <c r="E62" s="147" t="s">
        <v>145</v>
      </c>
      <c r="F62" s="147" t="s">
        <v>146</v>
      </c>
      <c r="G62" s="147" t="s">
        <v>234</v>
      </c>
      <c r="H62" s="147" t="s">
        <v>235</v>
      </c>
      <c r="I62" s="78">
        <v>36452.57</v>
      </c>
      <c r="J62" s="78">
        <v>36452.57</v>
      </c>
      <c r="K62" s="23"/>
      <c r="L62" s="23"/>
      <c r="M62" s="109">
        <v>36452.57</v>
      </c>
      <c r="N62" s="23"/>
      <c r="O62" s="78"/>
      <c r="P62" s="78"/>
      <c r="Q62" s="78"/>
      <c r="R62" s="78"/>
      <c r="S62" s="78"/>
      <c r="T62" s="78"/>
      <c r="U62" s="78"/>
      <c r="V62" s="78"/>
      <c r="W62" s="78"/>
      <c r="X62" s="78"/>
    </row>
    <row r="63" ht="20.25" customHeight="1" spans="1:24">
      <c r="A63" s="147" t="s">
        <v>70</v>
      </c>
      <c r="B63" s="147" t="s">
        <v>73</v>
      </c>
      <c r="C63" s="147" t="s">
        <v>280</v>
      </c>
      <c r="D63" s="147" t="s">
        <v>231</v>
      </c>
      <c r="E63" s="147" t="s">
        <v>147</v>
      </c>
      <c r="F63" s="147" t="s">
        <v>148</v>
      </c>
      <c r="G63" s="147" t="s">
        <v>236</v>
      </c>
      <c r="H63" s="147" t="s">
        <v>237</v>
      </c>
      <c r="I63" s="78">
        <v>43075.51</v>
      </c>
      <c r="J63" s="78">
        <v>43075.51</v>
      </c>
      <c r="K63" s="23"/>
      <c r="L63" s="23"/>
      <c r="M63" s="109">
        <v>43075.51</v>
      </c>
      <c r="N63" s="23"/>
      <c r="O63" s="78"/>
      <c r="P63" s="78"/>
      <c r="Q63" s="78"/>
      <c r="R63" s="78"/>
      <c r="S63" s="78"/>
      <c r="T63" s="78"/>
      <c r="U63" s="78"/>
      <c r="V63" s="78"/>
      <c r="W63" s="78"/>
      <c r="X63" s="78"/>
    </row>
    <row r="64" ht="20.25" customHeight="1" spans="1:24">
      <c r="A64" s="147" t="s">
        <v>70</v>
      </c>
      <c r="B64" s="147" t="s">
        <v>73</v>
      </c>
      <c r="C64" s="147" t="s">
        <v>280</v>
      </c>
      <c r="D64" s="147" t="s">
        <v>231</v>
      </c>
      <c r="E64" s="147" t="s">
        <v>138</v>
      </c>
      <c r="F64" s="147" t="s">
        <v>137</v>
      </c>
      <c r="G64" s="147" t="s">
        <v>238</v>
      </c>
      <c r="H64" s="147" t="s">
        <v>239</v>
      </c>
      <c r="I64" s="78">
        <v>3498.77</v>
      </c>
      <c r="J64" s="78">
        <v>3498.77</v>
      </c>
      <c r="K64" s="23"/>
      <c r="L64" s="23"/>
      <c r="M64" s="109">
        <v>3498.77</v>
      </c>
      <c r="N64" s="23"/>
      <c r="O64" s="78"/>
      <c r="P64" s="78"/>
      <c r="Q64" s="78"/>
      <c r="R64" s="78"/>
      <c r="S64" s="78"/>
      <c r="T64" s="78"/>
      <c r="U64" s="78"/>
      <c r="V64" s="78"/>
      <c r="W64" s="78"/>
      <c r="X64" s="78"/>
    </row>
    <row r="65" ht="20.25" customHeight="1" spans="1:24">
      <c r="A65" s="147" t="s">
        <v>70</v>
      </c>
      <c r="B65" s="147" t="s">
        <v>73</v>
      </c>
      <c r="C65" s="147" t="s">
        <v>280</v>
      </c>
      <c r="D65" s="147" t="s">
        <v>231</v>
      </c>
      <c r="E65" s="147" t="s">
        <v>149</v>
      </c>
      <c r="F65" s="147" t="s">
        <v>150</v>
      </c>
      <c r="G65" s="147" t="s">
        <v>238</v>
      </c>
      <c r="H65" s="147" t="s">
        <v>239</v>
      </c>
      <c r="I65" s="78">
        <v>5130</v>
      </c>
      <c r="J65" s="78">
        <v>5130</v>
      </c>
      <c r="K65" s="23"/>
      <c r="L65" s="23"/>
      <c r="M65" s="109">
        <v>5130</v>
      </c>
      <c r="N65" s="23"/>
      <c r="O65" s="78"/>
      <c r="P65" s="78"/>
      <c r="Q65" s="78"/>
      <c r="R65" s="78"/>
      <c r="S65" s="78"/>
      <c r="T65" s="78"/>
      <c r="U65" s="78"/>
      <c r="V65" s="78"/>
      <c r="W65" s="78"/>
      <c r="X65" s="78"/>
    </row>
    <row r="66" ht="20.25" customHeight="1" spans="1:24">
      <c r="A66" s="147" t="s">
        <v>70</v>
      </c>
      <c r="B66" s="147" t="s">
        <v>73</v>
      </c>
      <c r="C66" s="147" t="s">
        <v>280</v>
      </c>
      <c r="D66" s="147" t="s">
        <v>231</v>
      </c>
      <c r="E66" s="147" t="s">
        <v>149</v>
      </c>
      <c r="F66" s="147" t="s">
        <v>150</v>
      </c>
      <c r="G66" s="147" t="s">
        <v>238</v>
      </c>
      <c r="H66" s="147" t="s">
        <v>239</v>
      </c>
      <c r="I66" s="78">
        <v>960</v>
      </c>
      <c r="J66" s="78">
        <v>960</v>
      </c>
      <c r="K66" s="23"/>
      <c r="L66" s="23"/>
      <c r="M66" s="109">
        <v>960</v>
      </c>
      <c r="N66" s="23"/>
      <c r="O66" s="78"/>
      <c r="P66" s="78"/>
      <c r="Q66" s="78"/>
      <c r="R66" s="78"/>
      <c r="S66" s="78"/>
      <c r="T66" s="78"/>
      <c r="U66" s="78"/>
      <c r="V66" s="78"/>
      <c r="W66" s="78"/>
      <c r="X66" s="78"/>
    </row>
    <row r="67" ht="20.25" customHeight="1" spans="1:24">
      <c r="A67" s="147" t="s">
        <v>70</v>
      </c>
      <c r="B67" s="147" t="s">
        <v>73</v>
      </c>
      <c r="C67" s="147" t="s">
        <v>281</v>
      </c>
      <c r="D67" s="147" t="s">
        <v>156</v>
      </c>
      <c r="E67" s="147" t="s">
        <v>155</v>
      </c>
      <c r="F67" s="147" t="s">
        <v>156</v>
      </c>
      <c r="G67" s="147" t="s">
        <v>241</v>
      </c>
      <c r="H67" s="147" t="s">
        <v>156</v>
      </c>
      <c r="I67" s="78">
        <v>71499</v>
      </c>
      <c r="J67" s="78">
        <v>71499</v>
      </c>
      <c r="K67" s="23"/>
      <c r="L67" s="23"/>
      <c r="M67" s="109">
        <v>71499</v>
      </c>
      <c r="N67" s="23"/>
      <c r="O67" s="78"/>
      <c r="P67" s="78"/>
      <c r="Q67" s="78"/>
      <c r="R67" s="78"/>
      <c r="S67" s="78"/>
      <c r="T67" s="78"/>
      <c r="U67" s="78"/>
      <c r="V67" s="78"/>
      <c r="W67" s="78"/>
      <c r="X67" s="78"/>
    </row>
    <row r="68" ht="20.25" customHeight="1" spans="1:24">
      <c r="A68" s="147" t="s">
        <v>70</v>
      </c>
      <c r="B68" s="147" t="s">
        <v>73</v>
      </c>
      <c r="C68" s="147" t="s">
        <v>282</v>
      </c>
      <c r="D68" s="147" t="s">
        <v>247</v>
      </c>
      <c r="E68" s="147" t="s">
        <v>118</v>
      </c>
      <c r="F68" s="147" t="s">
        <v>119</v>
      </c>
      <c r="G68" s="147" t="s">
        <v>248</v>
      </c>
      <c r="H68" s="147" t="s">
        <v>249</v>
      </c>
      <c r="I68" s="78">
        <v>7200</v>
      </c>
      <c r="J68" s="78">
        <v>7200</v>
      </c>
      <c r="K68" s="23"/>
      <c r="L68" s="23"/>
      <c r="M68" s="109">
        <v>7200</v>
      </c>
      <c r="N68" s="23"/>
      <c r="O68" s="78"/>
      <c r="P68" s="78"/>
      <c r="Q68" s="78"/>
      <c r="R68" s="78"/>
      <c r="S68" s="78"/>
      <c r="T68" s="78"/>
      <c r="U68" s="78"/>
      <c r="V68" s="78"/>
      <c r="W68" s="78"/>
      <c r="X68" s="78"/>
    </row>
    <row r="69" ht="20.25" customHeight="1" spans="1:24">
      <c r="A69" s="147" t="s">
        <v>70</v>
      </c>
      <c r="B69" s="147" t="s">
        <v>73</v>
      </c>
      <c r="C69" s="147" t="s">
        <v>282</v>
      </c>
      <c r="D69" s="147" t="s">
        <v>247</v>
      </c>
      <c r="E69" s="147" t="s">
        <v>128</v>
      </c>
      <c r="F69" s="147" t="s">
        <v>129</v>
      </c>
      <c r="G69" s="147" t="s">
        <v>248</v>
      </c>
      <c r="H69" s="147" t="s">
        <v>249</v>
      </c>
      <c r="I69" s="78">
        <v>5000</v>
      </c>
      <c r="J69" s="78">
        <v>5000</v>
      </c>
      <c r="K69" s="23"/>
      <c r="L69" s="23"/>
      <c r="M69" s="109">
        <v>5000</v>
      </c>
      <c r="N69" s="23"/>
      <c r="O69" s="78"/>
      <c r="P69" s="78"/>
      <c r="Q69" s="78"/>
      <c r="R69" s="78"/>
      <c r="S69" s="78"/>
      <c r="T69" s="78"/>
      <c r="U69" s="78"/>
      <c r="V69" s="78"/>
      <c r="W69" s="78"/>
      <c r="X69" s="78"/>
    </row>
    <row r="70" ht="20.25" customHeight="1" spans="1:24">
      <c r="A70" s="147" t="s">
        <v>70</v>
      </c>
      <c r="B70" s="147" t="s">
        <v>73</v>
      </c>
      <c r="C70" s="147" t="s">
        <v>282</v>
      </c>
      <c r="D70" s="147" t="s">
        <v>247</v>
      </c>
      <c r="E70" s="147" t="s">
        <v>118</v>
      </c>
      <c r="F70" s="147" t="s">
        <v>119</v>
      </c>
      <c r="G70" s="147" t="s">
        <v>250</v>
      </c>
      <c r="H70" s="147" t="s">
        <v>251</v>
      </c>
      <c r="I70" s="78">
        <v>1200</v>
      </c>
      <c r="J70" s="78">
        <v>1200</v>
      </c>
      <c r="K70" s="23"/>
      <c r="L70" s="23"/>
      <c r="M70" s="109">
        <v>1200</v>
      </c>
      <c r="N70" s="23"/>
      <c r="O70" s="78"/>
      <c r="P70" s="78"/>
      <c r="Q70" s="78"/>
      <c r="R70" s="78"/>
      <c r="S70" s="78"/>
      <c r="T70" s="78"/>
      <c r="U70" s="78"/>
      <c r="V70" s="78"/>
      <c r="W70" s="78"/>
      <c r="X70" s="78"/>
    </row>
    <row r="71" ht="20.25" customHeight="1" spans="1:24">
      <c r="A71" s="147" t="s">
        <v>70</v>
      </c>
      <c r="B71" s="147" t="s">
        <v>73</v>
      </c>
      <c r="C71" s="147" t="s">
        <v>282</v>
      </c>
      <c r="D71" s="147" t="s">
        <v>247</v>
      </c>
      <c r="E71" s="147" t="s">
        <v>118</v>
      </c>
      <c r="F71" s="147" t="s">
        <v>119</v>
      </c>
      <c r="G71" s="147" t="s">
        <v>252</v>
      </c>
      <c r="H71" s="147" t="s">
        <v>253</v>
      </c>
      <c r="I71" s="78">
        <v>1200</v>
      </c>
      <c r="J71" s="78">
        <v>1200</v>
      </c>
      <c r="K71" s="23"/>
      <c r="L71" s="23"/>
      <c r="M71" s="109">
        <v>1200</v>
      </c>
      <c r="N71" s="23"/>
      <c r="O71" s="78"/>
      <c r="P71" s="78"/>
      <c r="Q71" s="78"/>
      <c r="R71" s="78"/>
      <c r="S71" s="78"/>
      <c r="T71" s="78"/>
      <c r="U71" s="78"/>
      <c r="V71" s="78"/>
      <c r="W71" s="78"/>
      <c r="X71" s="78"/>
    </row>
    <row r="72" ht="20.25" customHeight="1" spans="1:24">
      <c r="A72" s="147" t="s">
        <v>70</v>
      </c>
      <c r="B72" s="147" t="s">
        <v>73</v>
      </c>
      <c r="C72" s="147" t="s">
        <v>282</v>
      </c>
      <c r="D72" s="147" t="s">
        <v>247</v>
      </c>
      <c r="E72" s="147" t="s">
        <v>118</v>
      </c>
      <c r="F72" s="147" t="s">
        <v>119</v>
      </c>
      <c r="G72" s="147" t="s">
        <v>254</v>
      </c>
      <c r="H72" s="147" t="s">
        <v>255</v>
      </c>
      <c r="I72" s="78">
        <v>1200</v>
      </c>
      <c r="J72" s="78">
        <v>1200</v>
      </c>
      <c r="K72" s="23"/>
      <c r="L72" s="23"/>
      <c r="M72" s="109">
        <v>1200</v>
      </c>
      <c r="N72" s="23"/>
      <c r="O72" s="78"/>
      <c r="P72" s="78"/>
      <c r="Q72" s="78"/>
      <c r="R72" s="78"/>
      <c r="S72" s="78"/>
      <c r="T72" s="78"/>
      <c r="U72" s="78"/>
      <c r="V72" s="78"/>
      <c r="W72" s="78"/>
      <c r="X72" s="78"/>
    </row>
    <row r="73" ht="20.25" customHeight="1" spans="1:24">
      <c r="A73" s="147" t="s">
        <v>70</v>
      </c>
      <c r="B73" s="147" t="s">
        <v>73</v>
      </c>
      <c r="C73" s="147" t="s">
        <v>282</v>
      </c>
      <c r="D73" s="147" t="s">
        <v>247</v>
      </c>
      <c r="E73" s="147" t="s">
        <v>118</v>
      </c>
      <c r="F73" s="147" t="s">
        <v>119</v>
      </c>
      <c r="G73" s="147" t="s">
        <v>256</v>
      </c>
      <c r="H73" s="147" t="s">
        <v>257</v>
      </c>
      <c r="I73" s="78">
        <v>1200</v>
      </c>
      <c r="J73" s="78">
        <v>1200</v>
      </c>
      <c r="K73" s="23"/>
      <c r="L73" s="23"/>
      <c r="M73" s="109">
        <v>1200</v>
      </c>
      <c r="N73" s="23"/>
      <c r="O73" s="78"/>
      <c r="P73" s="78"/>
      <c r="Q73" s="78"/>
      <c r="R73" s="78"/>
      <c r="S73" s="78"/>
      <c r="T73" s="78"/>
      <c r="U73" s="78"/>
      <c r="V73" s="78"/>
      <c r="W73" s="78"/>
      <c r="X73" s="78"/>
    </row>
    <row r="74" ht="20.25" customHeight="1" spans="1:24">
      <c r="A74" s="147" t="s">
        <v>70</v>
      </c>
      <c r="B74" s="147" t="s">
        <v>73</v>
      </c>
      <c r="C74" s="147" t="s">
        <v>282</v>
      </c>
      <c r="D74" s="147" t="s">
        <v>247</v>
      </c>
      <c r="E74" s="147" t="s">
        <v>118</v>
      </c>
      <c r="F74" s="147" t="s">
        <v>119</v>
      </c>
      <c r="G74" s="147" t="s">
        <v>258</v>
      </c>
      <c r="H74" s="147" t="s">
        <v>259</v>
      </c>
      <c r="I74" s="78">
        <v>4400</v>
      </c>
      <c r="J74" s="78">
        <v>4400</v>
      </c>
      <c r="K74" s="23"/>
      <c r="L74" s="23"/>
      <c r="M74" s="109">
        <v>4400</v>
      </c>
      <c r="N74" s="23"/>
      <c r="O74" s="78"/>
      <c r="P74" s="78"/>
      <c r="Q74" s="78"/>
      <c r="R74" s="78"/>
      <c r="S74" s="78"/>
      <c r="T74" s="78"/>
      <c r="U74" s="78"/>
      <c r="V74" s="78"/>
      <c r="W74" s="78"/>
      <c r="X74" s="78"/>
    </row>
    <row r="75" ht="20.25" customHeight="1" spans="1:24">
      <c r="A75" s="147" t="s">
        <v>70</v>
      </c>
      <c r="B75" s="147" t="s">
        <v>73</v>
      </c>
      <c r="C75" s="147" t="s">
        <v>282</v>
      </c>
      <c r="D75" s="147" t="s">
        <v>247</v>
      </c>
      <c r="E75" s="147" t="s">
        <v>118</v>
      </c>
      <c r="F75" s="147" t="s">
        <v>119</v>
      </c>
      <c r="G75" s="147" t="s">
        <v>260</v>
      </c>
      <c r="H75" s="147" t="s">
        <v>261</v>
      </c>
      <c r="I75" s="78">
        <v>3600</v>
      </c>
      <c r="J75" s="78">
        <v>3600</v>
      </c>
      <c r="K75" s="23"/>
      <c r="L75" s="23"/>
      <c r="M75" s="109">
        <v>3600</v>
      </c>
      <c r="N75" s="23"/>
      <c r="O75" s="78"/>
      <c r="P75" s="78"/>
      <c r="Q75" s="78"/>
      <c r="R75" s="78"/>
      <c r="S75" s="78"/>
      <c r="T75" s="78"/>
      <c r="U75" s="78"/>
      <c r="V75" s="78"/>
      <c r="W75" s="78"/>
      <c r="X75" s="78"/>
    </row>
    <row r="76" ht="20.25" customHeight="1" spans="1:24">
      <c r="A76" s="147" t="s">
        <v>70</v>
      </c>
      <c r="B76" s="147" t="s">
        <v>73</v>
      </c>
      <c r="C76" s="147" t="s">
        <v>282</v>
      </c>
      <c r="D76" s="147" t="s">
        <v>247</v>
      </c>
      <c r="E76" s="147" t="s">
        <v>118</v>
      </c>
      <c r="F76" s="147" t="s">
        <v>119</v>
      </c>
      <c r="G76" s="147" t="s">
        <v>262</v>
      </c>
      <c r="H76" s="147" t="s">
        <v>263</v>
      </c>
      <c r="I76" s="78">
        <v>7215</v>
      </c>
      <c r="J76" s="78">
        <v>7215</v>
      </c>
      <c r="K76" s="23"/>
      <c r="L76" s="23"/>
      <c r="M76" s="109">
        <v>7215</v>
      </c>
      <c r="N76" s="23"/>
      <c r="O76" s="78"/>
      <c r="P76" s="78"/>
      <c r="Q76" s="78"/>
      <c r="R76" s="78"/>
      <c r="S76" s="78"/>
      <c r="T76" s="78"/>
      <c r="U76" s="78"/>
      <c r="V76" s="78"/>
      <c r="W76" s="78"/>
      <c r="X76" s="78"/>
    </row>
    <row r="77" ht="20.25" customHeight="1" spans="1:24">
      <c r="A77" s="147" t="s">
        <v>70</v>
      </c>
      <c r="B77" s="147" t="s">
        <v>73</v>
      </c>
      <c r="C77" s="147" t="s">
        <v>283</v>
      </c>
      <c r="D77" s="147" t="s">
        <v>267</v>
      </c>
      <c r="E77" s="147" t="s">
        <v>128</v>
      </c>
      <c r="F77" s="147" t="s">
        <v>129</v>
      </c>
      <c r="G77" s="147" t="s">
        <v>268</v>
      </c>
      <c r="H77" s="147" t="s">
        <v>269</v>
      </c>
      <c r="I77" s="78">
        <v>107849</v>
      </c>
      <c r="J77" s="78">
        <v>107849</v>
      </c>
      <c r="K77" s="23"/>
      <c r="L77" s="23"/>
      <c r="M77" s="109">
        <v>107849</v>
      </c>
      <c r="N77" s="23"/>
      <c r="O77" s="78"/>
      <c r="P77" s="78"/>
      <c r="Q77" s="78"/>
      <c r="R77" s="78"/>
      <c r="S77" s="78"/>
      <c r="T77" s="78"/>
      <c r="U77" s="78"/>
      <c r="V77" s="78"/>
      <c r="W77" s="78"/>
      <c r="X77" s="78"/>
    </row>
    <row r="78" ht="20.25" customHeight="1" spans="1:24">
      <c r="A78" s="147" t="s">
        <v>70</v>
      </c>
      <c r="B78" s="147" t="s">
        <v>73</v>
      </c>
      <c r="C78" s="147" t="s">
        <v>284</v>
      </c>
      <c r="D78" s="147" t="s">
        <v>271</v>
      </c>
      <c r="E78" s="147" t="s">
        <v>118</v>
      </c>
      <c r="F78" s="147" t="s">
        <v>119</v>
      </c>
      <c r="G78" s="147" t="s">
        <v>272</v>
      </c>
      <c r="H78" s="147" t="s">
        <v>271</v>
      </c>
      <c r="I78" s="78">
        <v>1692</v>
      </c>
      <c r="J78" s="78">
        <v>1692</v>
      </c>
      <c r="K78" s="23"/>
      <c r="L78" s="23"/>
      <c r="M78" s="109">
        <v>1692</v>
      </c>
      <c r="N78" s="23"/>
      <c r="O78" s="78"/>
      <c r="P78" s="78"/>
      <c r="Q78" s="78"/>
      <c r="R78" s="78"/>
      <c r="S78" s="78"/>
      <c r="T78" s="78"/>
      <c r="U78" s="78"/>
      <c r="V78" s="78"/>
      <c r="W78" s="78"/>
      <c r="X78" s="78"/>
    </row>
    <row r="79" ht="20.25" customHeight="1" spans="1:24">
      <c r="A79" s="147" t="s">
        <v>70</v>
      </c>
      <c r="B79" s="147" t="s">
        <v>73</v>
      </c>
      <c r="C79" s="147" t="s">
        <v>284</v>
      </c>
      <c r="D79" s="147" t="s">
        <v>271</v>
      </c>
      <c r="E79" s="147" t="s">
        <v>118</v>
      </c>
      <c r="F79" s="147" t="s">
        <v>119</v>
      </c>
      <c r="G79" s="147" t="s">
        <v>272</v>
      </c>
      <c r="H79" s="147" t="s">
        <v>271</v>
      </c>
      <c r="I79" s="78">
        <v>9600</v>
      </c>
      <c r="J79" s="78">
        <v>9600</v>
      </c>
      <c r="K79" s="23"/>
      <c r="L79" s="23"/>
      <c r="M79" s="109">
        <v>9600</v>
      </c>
      <c r="N79" s="23"/>
      <c r="O79" s="78"/>
      <c r="P79" s="78"/>
      <c r="Q79" s="78"/>
      <c r="R79" s="78"/>
      <c r="S79" s="78"/>
      <c r="T79" s="78"/>
      <c r="U79" s="78"/>
      <c r="V79" s="78"/>
      <c r="W79" s="78"/>
      <c r="X79" s="78"/>
    </row>
    <row r="80" ht="20.25" customHeight="1" spans="1:24">
      <c r="A80" s="147" t="s">
        <v>70</v>
      </c>
      <c r="B80" s="147" t="s">
        <v>75</v>
      </c>
      <c r="C80" s="147" t="s">
        <v>285</v>
      </c>
      <c r="D80" s="147" t="s">
        <v>274</v>
      </c>
      <c r="E80" s="147" t="s">
        <v>110</v>
      </c>
      <c r="F80" s="147" t="s">
        <v>111</v>
      </c>
      <c r="G80" s="147" t="s">
        <v>224</v>
      </c>
      <c r="H80" s="147" t="s">
        <v>225</v>
      </c>
      <c r="I80" s="78">
        <v>302928</v>
      </c>
      <c r="J80" s="78">
        <v>302928</v>
      </c>
      <c r="K80" s="23"/>
      <c r="L80" s="23"/>
      <c r="M80" s="109">
        <v>302928</v>
      </c>
      <c r="N80" s="23"/>
      <c r="O80" s="78"/>
      <c r="P80" s="78"/>
      <c r="Q80" s="78"/>
      <c r="R80" s="78"/>
      <c r="S80" s="78"/>
      <c r="T80" s="78"/>
      <c r="U80" s="78"/>
      <c r="V80" s="78"/>
      <c r="W80" s="78"/>
      <c r="X80" s="78"/>
    </row>
    <row r="81" ht="20.25" customHeight="1" spans="1:24">
      <c r="A81" s="147" t="s">
        <v>70</v>
      </c>
      <c r="B81" s="147" t="s">
        <v>75</v>
      </c>
      <c r="C81" s="147" t="s">
        <v>285</v>
      </c>
      <c r="D81" s="147" t="s">
        <v>274</v>
      </c>
      <c r="E81" s="147" t="s">
        <v>110</v>
      </c>
      <c r="F81" s="147" t="s">
        <v>111</v>
      </c>
      <c r="G81" s="147" t="s">
        <v>226</v>
      </c>
      <c r="H81" s="147" t="s">
        <v>227</v>
      </c>
      <c r="I81" s="78">
        <v>16500</v>
      </c>
      <c r="J81" s="78">
        <v>16500</v>
      </c>
      <c r="K81" s="23"/>
      <c r="L81" s="23"/>
      <c r="M81" s="109">
        <v>16500</v>
      </c>
      <c r="N81" s="23"/>
      <c r="O81" s="78"/>
      <c r="P81" s="78"/>
      <c r="Q81" s="78"/>
      <c r="R81" s="78"/>
      <c r="S81" s="78"/>
      <c r="T81" s="78"/>
      <c r="U81" s="78"/>
      <c r="V81" s="78"/>
      <c r="W81" s="78"/>
      <c r="X81" s="78"/>
    </row>
    <row r="82" ht="20.25" customHeight="1" spans="1:24">
      <c r="A82" s="147" t="s">
        <v>70</v>
      </c>
      <c r="B82" s="147" t="s">
        <v>75</v>
      </c>
      <c r="C82" s="147" t="s">
        <v>285</v>
      </c>
      <c r="D82" s="147" t="s">
        <v>274</v>
      </c>
      <c r="E82" s="147" t="s">
        <v>110</v>
      </c>
      <c r="F82" s="147" t="s">
        <v>111</v>
      </c>
      <c r="G82" s="147" t="s">
        <v>228</v>
      </c>
      <c r="H82" s="147" t="s">
        <v>229</v>
      </c>
      <c r="I82" s="78">
        <v>5941</v>
      </c>
      <c r="J82" s="78">
        <v>5941</v>
      </c>
      <c r="K82" s="23"/>
      <c r="L82" s="23"/>
      <c r="M82" s="109">
        <v>5941</v>
      </c>
      <c r="N82" s="23"/>
      <c r="O82" s="78"/>
      <c r="P82" s="78"/>
      <c r="Q82" s="78"/>
      <c r="R82" s="78"/>
      <c r="S82" s="78"/>
      <c r="T82" s="78"/>
      <c r="U82" s="78"/>
      <c r="V82" s="78"/>
      <c r="W82" s="78"/>
      <c r="X82" s="78"/>
    </row>
    <row r="83" ht="20.25" customHeight="1" spans="1:24">
      <c r="A83" s="147" t="s">
        <v>70</v>
      </c>
      <c r="B83" s="147" t="s">
        <v>75</v>
      </c>
      <c r="C83" s="147" t="s">
        <v>285</v>
      </c>
      <c r="D83" s="147" t="s">
        <v>274</v>
      </c>
      <c r="E83" s="147" t="s">
        <v>110</v>
      </c>
      <c r="F83" s="147" t="s">
        <v>111</v>
      </c>
      <c r="G83" s="147" t="s">
        <v>228</v>
      </c>
      <c r="H83" s="147" t="s">
        <v>229</v>
      </c>
      <c r="I83" s="78">
        <v>25244</v>
      </c>
      <c r="J83" s="78">
        <v>25244</v>
      </c>
      <c r="K83" s="23"/>
      <c r="L83" s="23"/>
      <c r="M83" s="109">
        <v>25244</v>
      </c>
      <c r="N83" s="23"/>
      <c r="O83" s="78"/>
      <c r="P83" s="78"/>
      <c r="Q83" s="78"/>
      <c r="R83" s="78"/>
      <c r="S83" s="78"/>
      <c r="T83" s="78"/>
      <c r="U83" s="78"/>
      <c r="V83" s="78"/>
      <c r="W83" s="78"/>
      <c r="X83" s="78"/>
    </row>
    <row r="84" ht="20.25" customHeight="1" spans="1:24">
      <c r="A84" s="147" t="s">
        <v>70</v>
      </c>
      <c r="B84" s="147" t="s">
        <v>75</v>
      </c>
      <c r="C84" s="147" t="s">
        <v>285</v>
      </c>
      <c r="D84" s="147" t="s">
        <v>274</v>
      </c>
      <c r="E84" s="147" t="s">
        <v>110</v>
      </c>
      <c r="F84" s="147" t="s">
        <v>111</v>
      </c>
      <c r="G84" s="147" t="s">
        <v>275</v>
      </c>
      <c r="H84" s="147" t="s">
        <v>276</v>
      </c>
      <c r="I84" s="78">
        <v>51192</v>
      </c>
      <c r="J84" s="78">
        <v>51192</v>
      </c>
      <c r="K84" s="23"/>
      <c r="L84" s="23"/>
      <c r="M84" s="109">
        <v>51192</v>
      </c>
      <c r="N84" s="23"/>
      <c r="O84" s="78"/>
      <c r="P84" s="78"/>
      <c r="Q84" s="78"/>
      <c r="R84" s="78"/>
      <c r="S84" s="78"/>
      <c r="T84" s="78"/>
      <c r="U84" s="78"/>
      <c r="V84" s="78"/>
      <c r="W84" s="78"/>
      <c r="X84" s="78"/>
    </row>
    <row r="85" ht="20.25" customHeight="1" spans="1:24">
      <c r="A85" s="147" t="s">
        <v>70</v>
      </c>
      <c r="B85" s="147" t="s">
        <v>75</v>
      </c>
      <c r="C85" s="147" t="s">
        <v>285</v>
      </c>
      <c r="D85" s="147" t="s">
        <v>274</v>
      </c>
      <c r="E85" s="147" t="s">
        <v>110</v>
      </c>
      <c r="F85" s="147" t="s">
        <v>111</v>
      </c>
      <c r="G85" s="147" t="s">
        <v>275</v>
      </c>
      <c r="H85" s="147" t="s">
        <v>276</v>
      </c>
      <c r="I85" s="78">
        <v>48000</v>
      </c>
      <c r="J85" s="78">
        <v>48000</v>
      </c>
      <c r="K85" s="23"/>
      <c r="L85" s="23"/>
      <c r="M85" s="109">
        <v>48000</v>
      </c>
      <c r="N85" s="23"/>
      <c r="O85" s="78"/>
      <c r="P85" s="78"/>
      <c r="Q85" s="78"/>
      <c r="R85" s="78"/>
      <c r="S85" s="78"/>
      <c r="T85" s="78"/>
      <c r="U85" s="78"/>
      <c r="V85" s="78"/>
      <c r="W85" s="78"/>
      <c r="X85" s="78"/>
    </row>
    <row r="86" ht="20.25" customHeight="1" spans="1:24">
      <c r="A86" s="147" t="s">
        <v>70</v>
      </c>
      <c r="B86" s="147" t="s">
        <v>75</v>
      </c>
      <c r="C86" s="147" t="s">
        <v>285</v>
      </c>
      <c r="D86" s="147" t="s">
        <v>274</v>
      </c>
      <c r="E86" s="147" t="s">
        <v>110</v>
      </c>
      <c r="F86" s="147" t="s">
        <v>111</v>
      </c>
      <c r="G86" s="147" t="s">
        <v>275</v>
      </c>
      <c r="H86" s="147" t="s">
        <v>276</v>
      </c>
      <c r="I86" s="78">
        <v>107184</v>
      </c>
      <c r="J86" s="78">
        <v>107184</v>
      </c>
      <c r="K86" s="23"/>
      <c r="L86" s="23"/>
      <c r="M86" s="109">
        <v>107184</v>
      </c>
      <c r="N86" s="23"/>
      <c r="O86" s="78"/>
      <c r="P86" s="78"/>
      <c r="Q86" s="78"/>
      <c r="R86" s="78"/>
      <c r="S86" s="78"/>
      <c r="T86" s="78"/>
      <c r="U86" s="78"/>
      <c r="V86" s="78"/>
      <c r="W86" s="78"/>
      <c r="X86" s="78"/>
    </row>
    <row r="87" ht="20.25" customHeight="1" spans="1:24">
      <c r="A87" s="147" t="s">
        <v>70</v>
      </c>
      <c r="B87" s="147" t="s">
        <v>75</v>
      </c>
      <c r="C87" s="147" t="s">
        <v>285</v>
      </c>
      <c r="D87" s="147" t="s">
        <v>274</v>
      </c>
      <c r="E87" s="147" t="s">
        <v>110</v>
      </c>
      <c r="F87" s="147" t="s">
        <v>111</v>
      </c>
      <c r="G87" s="147" t="s">
        <v>275</v>
      </c>
      <c r="H87" s="147" t="s">
        <v>276</v>
      </c>
      <c r="I87" s="78">
        <v>93660</v>
      </c>
      <c r="J87" s="78">
        <v>93660</v>
      </c>
      <c r="K87" s="23"/>
      <c r="L87" s="23"/>
      <c r="M87" s="109">
        <v>93660</v>
      </c>
      <c r="N87" s="23"/>
      <c r="O87" s="78"/>
      <c r="P87" s="78"/>
      <c r="Q87" s="78"/>
      <c r="R87" s="78"/>
      <c r="S87" s="78"/>
      <c r="T87" s="78"/>
      <c r="U87" s="78"/>
      <c r="V87" s="78"/>
      <c r="W87" s="78"/>
      <c r="X87" s="78"/>
    </row>
    <row r="88" ht="20.25" customHeight="1" spans="1:24">
      <c r="A88" s="147" t="s">
        <v>70</v>
      </c>
      <c r="B88" s="147" t="s">
        <v>75</v>
      </c>
      <c r="C88" s="147" t="s">
        <v>285</v>
      </c>
      <c r="D88" s="147" t="s">
        <v>274</v>
      </c>
      <c r="E88" s="147" t="s">
        <v>110</v>
      </c>
      <c r="F88" s="147" t="s">
        <v>111</v>
      </c>
      <c r="G88" s="147" t="s">
        <v>275</v>
      </c>
      <c r="H88" s="147" t="s">
        <v>276</v>
      </c>
      <c r="I88" s="78">
        <v>11880</v>
      </c>
      <c r="J88" s="78">
        <v>11880</v>
      </c>
      <c r="K88" s="23"/>
      <c r="L88" s="23"/>
      <c r="M88" s="109">
        <v>11880</v>
      </c>
      <c r="N88" s="23"/>
      <c r="O88" s="78"/>
      <c r="P88" s="78"/>
      <c r="Q88" s="78"/>
      <c r="R88" s="78"/>
      <c r="S88" s="78"/>
      <c r="T88" s="78"/>
      <c r="U88" s="78"/>
      <c r="V88" s="78"/>
      <c r="W88" s="78"/>
      <c r="X88" s="78"/>
    </row>
    <row r="89" ht="20.25" customHeight="1" spans="1:24">
      <c r="A89" s="147" t="s">
        <v>70</v>
      </c>
      <c r="B89" s="147" t="s">
        <v>75</v>
      </c>
      <c r="C89" s="147" t="s">
        <v>286</v>
      </c>
      <c r="D89" s="147" t="s">
        <v>231</v>
      </c>
      <c r="E89" s="147" t="s">
        <v>130</v>
      </c>
      <c r="F89" s="147" t="s">
        <v>131</v>
      </c>
      <c r="G89" s="147" t="s">
        <v>232</v>
      </c>
      <c r="H89" s="147" t="s">
        <v>233</v>
      </c>
      <c r="I89" s="78">
        <v>103153</v>
      </c>
      <c r="J89" s="78">
        <v>103153</v>
      </c>
      <c r="K89" s="23"/>
      <c r="L89" s="23"/>
      <c r="M89" s="109">
        <v>103153</v>
      </c>
      <c r="N89" s="23"/>
      <c r="O89" s="78"/>
      <c r="P89" s="78"/>
      <c r="Q89" s="78"/>
      <c r="R89" s="78"/>
      <c r="S89" s="78"/>
      <c r="T89" s="78"/>
      <c r="U89" s="78"/>
      <c r="V89" s="78"/>
      <c r="W89" s="78"/>
      <c r="X89" s="78"/>
    </row>
    <row r="90" ht="20.25" customHeight="1" spans="1:24">
      <c r="A90" s="147" t="s">
        <v>70</v>
      </c>
      <c r="B90" s="147" t="s">
        <v>75</v>
      </c>
      <c r="C90" s="147" t="s">
        <v>286</v>
      </c>
      <c r="D90" s="147" t="s">
        <v>231</v>
      </c>
      <c r="E90" s="147" t="s">
        <v>145</v>
      </c>
      <c r="F90" s="147" t="s">
        <v>146</v>
      </c>
      <c r="G90" s="147" t="s">
        <v>234</v>
      </c>
      <c r="H90" s="147" t="s">
        <v>235</v>
      </c>
      <c r="I90" s="78">
        <v>47139.94</v>
      </c>
      <c r="J90" s="78">
        <v>47139.94</v>
      </c>
      <c r="K90" s="23"/>
      <c r="L90" s="23"/>
      <c r="M90" s="109">
        <v>47139.94</v>
      </c>
      <c r="N90" s="23"/>
      <c r="O90" s="78"/>
      <c r="P90" s="78"/>
      <c r="Q90" s="78"/>
      <c r="R90" s="78"/>
      <c r="S90" s="78"/>
      <c r="T90" s="78"/>
      <c r="U90" s="78"/>
      <c r="V90" s="78"/>
      <c r="W90" s="78"/>
      <c r="X90" s="78"/>
    </row>
    <row r="91" ht="20.25" customHeight="1" spans="1:24">
      <c r="A91" s="147" t="s">
        <v>70</v>
      </c>
      <c r="B91" s="147" t="s">
        <v>75</v>
      </c>
      <c r="C91" s="147" t="s">
        <v>286</v>
      </c>
      <c r="D91" s="147" t="s">
        <v>231</v>
      </c>
      <c r="E91" s="147" t="s">
        <v>147</v>
      </c>
      <c r="F91" s="147" t="s">
        <v>148</v>
      </c>
      <c r="G91" s="147" t="s">
        <v>236</v>
      </c>
      <c r="H91" s="147" t="s">
        <v>237</v>
      </c>
      <c r="I91" s="78">
        <v>56126.2</v>
      </c>
      <c r="J91" s="78">
        <v>56126.2</v>
      </c>
      <c r="K91" s="23"/>
      <c r="L91" s="23"/>
      <c r="M91" s="109">
        <v>56126.2</v>
      </c>
      <c r="N91" s="23"/>
      <c r="O91" s="78"/>
      <c r="P91" s="78"/>
      <c r="Q91" s="78"/>
      <c r="R91" s="78"/>
      <c r="S91" s="78"/>
      <c r="T91" s="78"/>
      <c r="U91" s="78"/>
      <c r="V91" s="78"/>
      <c r="W91" s="78"/>
      <c r="X91" s="78"/>
    </row>
    <row r="92" ht="20.25" customHeight="1" spans="1:24">
      <c r="A92" s="147" t="s">
        <v>70</v>
      </c>
      <c r="B92" s="147" t="s">
        <v>75</v>
      </c>
      <c r="C92" s="147" t="s">
        <v>286</v>
      </c>
      <c r="D92" s="147" t="s">
        <v>231</v>
      </c>
      <c r="E92" s="147" t="s">
        <v>138</v>
      </c>
      <c r="F92" s="147" t="s">
        <v>137</v>
      </c>
      <c r="G92" s="147" t="s">
        <v>238</v>
      </c>
      <c r="H92" s="147" t="s">
        <v>239</v>
      </c>
      <c r="I92" s="78">
        <v>4512.96</v>
      </c>
      <c r="J92" s="78">
        <v>4512.96</v>
      </c>
      <c r="K92" s="23"/>
      <c r="L92" s="23"/>
      <c r="M92" s="109">
        <v>4512.96</v>
      </c>
      <c r="N92" s="23"/>
      <c r="O92" s="78"/>
      <c r="P92" s="78"/>
      <c r="Q92" s="78"/>
      <c r="R92" s="78"/>
      <c r="S92" s="78"/>
      <c r="T92" s="78"/>
      <c r="U92" s="78"/>
      <c r="V92" s="78"/>
      <c r="W92" s="78"/>
      <c r="X92" s="78"/>
    </row>
    <row r="93" ht="20.25" customHeight="1" spans="1:24">
      <c r="A93" s="147" t="s">
        <v>70</v>
      </c>
      <c r="B93" s="147" t="s">
        <v>75</v>
      </c>
      <c r="C93" s="147" t="s">
        <v>286</v>
      </c>
      <c r="D93" s="147" t="s">
        <v>231</v>
      </c>
      <c r="E93" s="147" t="s">
        <v>149</v>
      </c>
      <c r="F93" s="147" t="s">
        <v>150</v>
      </c>
      <c r="G93" s="147" t="s">
        <v>238</v>
      </c>
      <c r="H93" s="147" t="s">
        <v>239</v>
      </c>
      <c r="I93" s="78">
        <v>1200</v>
      </c>
      <c r="J93" s="78">
        <v>1200</v>
      </c>
      <c r="K93" s="23"/>
      <c r="L93" s="23"/>
      <c r="M93" s="109">
        <v>1200</v>
      </c>
      <c r="N93" s="23"/>
      <c r="O93" s="78"/>
      <c r="P93" s="78"/>
      <c r="Q93" s="78"/>
      <c r="R93" s="78"/>
      <c r="S93" s="78"/>
      <c r="T93" s="78"/>
      <c r="U93" s="78"/>
      <c r="V93" s="78"/>
      <c r="W93" s="78"/>
      <c r="X93" s="78"/>
    </row>
    <row r="94" ht="20.25" customHeight="1" spans="1:24">
      <c r="A94" s="147" t="s">
        <v>70</v>
      </c>
      <c r="B94" s="147" t="s">
        <v>75</v>
      </c>
      <c r="C94" s="147" t="s">
        <v>286</v>
      </c>
      <c r="D94" s="147" t="s">
        <v>231</v>
      </c>
      <c r="E94" s="147" t="s">
        <v>149</v>
      </c>
      <c r="F94" s="147" t="s">
        <v>150</v>
      </c>
      <c r="G94" s="147" t="s">
        <v>238</v>
      </c>
      <c r="H94" s="147" t="s">
        <v>239</v>
      </c>
      <c r="I94" s="78">
        <v>6270</v>
      </c>
      <c r="J94" s="78">
        <v>6270</v>
      </c>
      <c r="K94" s="23"/>
      <c r="L94" s="23"/>
      <c r="M94" s="109">
        <v>6270</v>
      </c>
      <c r="N94" s="23"/>
      <c r="O94" s="78"/>
      <c r="P94" s="78"/>
      <c r="Q94" s="78"/>
      <c r="R94" s="78"/>
      <c r="S94" s="78"/>
      <c r="T94" s="78"/>
      <c r="U94" s="78"/>
      <c r="V94" s="78"/>
      <c r="W94" s="78"/>
      <c r="X94" s="78"/>
    </row>
    <row r="95" ht="20.25" customHeight="1" spans="1:24">
      <c r="A95" s="147" t="s">
        <v>70</v>
      </c>
      <c r="B95" s="147" t="s">
        <v>75</v>
      </c>
      <c r="C95" s="147" t="s">
        <v>287</v>
      </c>
      <c r="D95" s="147" t="s">
        <v>156</v>
      </c>
      <c r="E95" s="147" t="s">
        <v>155</v>
      </c>
      <c r="F95" s="147" t="s">
        <v>156</v>
      </c>
      <c r="G95" s="147" t="s">
        <v>241</v>
      </c>
      <c r="H95" s="147" t="s">
        <v>156</v>
      </c>
      <c r="I95" s="78">
        <v>91764.96</v>
      </c>
      <c r="J95" s="78">
        <v>91764.96</v>
      </c>
      <c r="K95" s="23"/>
      <c r="L95" s="23"/>
      <c r="M95" s="109">
        <v>91764.96</v>
      </c>
      <c r="N95" s="23"/>
      <c r="O95" s="78"/>
      <c r="P95" s="78"/>
      <c r="Q95" s="78"/>
      <c r="R95" s="78"/>
      <c r="S95" s="78"/>
      <c r="T95" s="78"/>
      <c r="U95" s="78"/>
      <c r="V95" s="78"/>
      <c r="W95" s="78"/>
      <c r="X95" s="78"/>
    </row>
    <row r="96" ht="20.25" customHeight="1" spans="1:24">
      <c r="A96" s="147" t="s">
        <v>70</v>
      </c>
      <c r="B96" s="147" t="s">
        <v>75</v>
      </c>
      <c r="C96" s="147" t="s">
        <v>288</v>
      </c>
      <c r="D96" s="147" t="s">
        <v>247</v>
      </c>
      <c r="E96" s="147" t="s">
        <v>110</v>
      </c>
      <c r="F96" s="147" t="s">
        <v>111</v>
      </c>
      <c r="G96" s="147" t="s">
        <v>248</v>
      </c>
      <c r="H96" s="147" t="s">
        <v>249</v>
      </c>
      <c r="I96" s="78">
        <v>9000</v>
      </c>
      <c r="J96" s="78">
        <v>9000</v>
      </c>
      <c r="K96" s="23"/>
      <c r="L96" s="23"/>
      <c r="M96" s="109">
        <v>9000</v>
      </c>
      <c r="N96" s="23"/>
      <c r="O96" s="78"/>
      <c r="P96" s="78"/>
      <c r="Q96" s="78"/>
      <c r="R96" s="78"/>
      <c r="S96" s="78"/>
      <c r="T96" s="78"/>
      <c r="U96" s="78"/>
      <c r="V96" s="78"/>
      <c r="W96" s="78"/>
      <c r="X96" s="78"/>
    </row>
    <row r="97" ht="20.25" customHeight="1" spans="1:24">
      <c r="A97" s="147" t="s">
        <v>70</v>
      </c>
      <c r="B97" s="147" t="s">
        <v>75</v>
      </c>
      <c r="C97" s="147" t="s">
        <v>288</v>
      </c>
      <c r="D97" s="147" t="s">
        <v>247</v>
      </c>
      <c r="E97" s="147" t="s">
        <v>128</v>
      </c>
      <c r="F97" s="147" t="s">
        <v>129</v>
      </c>
      <c r="G97" s="147" t="s">
        <v>248</v>
      </c>
      <c r="H97" s="147" t="s">
        <v>249</v>
      </c>
      <c r="I97" s="78">
        <v>6000</v>
      </c>
      <c r="J97" s="78">
        <v>6000</v>
      </c>
      <c r="K97" s="23"/>
      <c r="L97" s="23"/>
      <c r="M97" s="109">
        <v>6000</v>
      </c>
      <c r="N97" s="23"/>
      <c r="O97" s="78"/>
      <c r="P97" s="78"/>
      <c r="Q97" s="78"/>
      <c r="R97" s="78"/>
      <c r="S97" s="78"/>
      <c r="T97" s="78"/>
      <c r="U97" s="78"/>
      <c r="V97" s="78"/>
      <c r="W97" s="78"/>
      <c r="X97" s="78"/>
    </row>
    <row r="98" ht="20.25" customHeight="1" spans="1:24">
      <c r="A98" s="147" t="s">
        <v>70</v>
      </c>
      <c r="B98" s="147" t="s">
        <v>75</v>
      </c>
      <c r="C98" s="147" t="s">
        <v>288</v>
      </c>
      <c r="D98" s="147" t="s">
        <v>247</v>
      </c>
      <c r="E98" s="147" t="s">
        <v>110</v>
      </c>
      <c r="F98" s="147" t="s">
        <v>111</v>
      </c>
      <c r="G98" s="147" t="s">
        <v>250</v>
      </c>
      <c r="H98" s="147" t="s">
        <v>251</v>
      </c>
      <c r="I98" s="78">
        <v>1500</v>
      </c>
      <c r="J98" s="78">
        <v>1500</v>
      </c>
      <c r="K98" s="23"/>
      <c r="L98" s="23"/>
      <c r="M98" s="109">
        <v>1500</v>
      </c>
      <c r="N98" s="23"/>
      <c r="O98" s="78"/>
      <c r="P98" s="78"/>
      <c r="Q98" s="78"/>
      <c r="R98" s="78"/>
      <c r="S98" s="78"/>
      <c r="T98" s="78"/>
      <c r="U98" s="78"/>
      <c r="V98" s="78"/>
      <c r="W98" s="78"/>
      <c r="X98" s="78"/>
    </row>
    <row r="99" ht="20.25" customHeight="1" spans="1:24">
      <c r="A99" s="147" t="s">
        <v>70</v>
      </c>
      <c r="B99" s="147" t="s">
        <v>75</v>
      </c>
      <c r="C99" s="147" t="s">
        <v>288</v>
      </c>
      <c r="D99" s="147" t="s">
        <v>247</v>
      </c>
      <c r="E99" s="147" t="s">
        <v>110</v>
      </c>
      <c r="F99" s="147" t="s">
        <v>111</v>
      </c>
      <c r="G99" s="147" t="s">
        <v>252</v>
      </c>
      <c r="H99" s="147" t="s">
        <v>253</v>
      </c>
      <c r="I99" s="78">
        <v>1500</v>
      </c>
      <c r="J99" s="78">
        <v>1500</v>
      </c>
      <c r="K99" s="23"/>
      <c r="L99" s="23"/>
      <c r="M99" s="109">
        <v>1500</v>
      </c>
      <c r="N99" s="23"/>
      <c r="O99" s="78"/>
      <c r="P99" s="78"/>
      <c r="Q99" s="78"/>
      <c r="R99" s="78"/>
      <c r="S99" s="78"/>
      <c r="T99" s="78"/>
      <c r="U99" s="78"/>
      <c r="V99" s="78"/>
      <c r="W99" s="78"/>
      <c r="X99" s="78"/>
    </row>
    <row r="100" ht="20.25" customHeight="1" spans="1:24">
      <c r="A100" s="147" t="s">
        <v>70</v>
      </c>
      <c r="B100" s="147" t="s">
        <v>75</v>
      </c>
      <c r="C100" s="147" t="s">
        <v>288</v>
      </c>
      <c r="D100" s="147" t="s">
        <v>247</v>
      </c>
      <c r="E100" s="147" t="s">
        <v>110</v>
      </c>
      <c r="F100" s="147" t="s">
        <v>111</v>
      </c>
      <c r="G100" s="147" t="s">
        <v>254</v>
      </c>
      <c r="H100" s="147" t="s">
        <v>255</v>
      </c>
      <c r="I100" s="78">
        <v>1500</v>
      </c>
      <c r="J100" s="78">
        <v>1500</v>
      </c>
      <c r="K100" s="23"/>
      <c r="L100" s="23"/>
      <c r="M100" s="109">
        <v>1500</v>
      </c>
      <c r="N100" s="23"/>
      <c r="O100" s="78"/>
      <c r="P100" s="78"/>
      <c r="Q100" s="78"/>
      <c r="R100" s="78"/>
      <c r="S100" s="78"/>
      <c r="T100" s="78"/>
      <c r="U100" s="78"/>
      <c r="V100" s="78"/>
      <c r="W100" s="78"/>
      <c r="X100" s="78"/>
    </row>
    <row r="101" ht="20.25" customHeight="1" spans="1:24">
      <c r="A101" s="147" t="s">
        <v>70</v>
      </c>
      <c r="B101" s="147" t="s">
        <v>75</v>
      </c>
      <c r="C101" s="147" t="s">
        <v>288</v>
      </c>
      <c r="D101" s="147" t="s">
        <v>247</v>
      </c>
      <c r="E101" s="147" t="s">
        <v>110</v>
      </c>
      <c r="F101" s="147" t="s">
        <v>111</v>
      </c>
      <c r="G101" s="147" t="s">
        <v>256</v>
      </c>
      <c r="H101" s="147" t="s">
        <v>257</v>
      </c>
      <c r="I101" s="78">
        <v>1500</v>
      </c>
      <c r="J101" s="78">
        <v>1500</v>
      </c>
      <c r="K101" s="23"/>
      <c r="L101" s="23"/>
      <c r="M101" s="109">
        <v>1500</v>
      </c>
      <c r="N101" s="23"/>
      <c r="O101" s="78"/>
      <c r="P101" s="78"/>
      <c r="Q101" s="78"/>
      <c r="R101" s="78"/>
      <c r="S101" s="78"/>
      <c r="T101" s="78"/>
      <c r="U101" s="78"/>
      <c r="V101" s="78"/>
      <c r="W101" s="78"/>
      <c r="X101" s="78"/>
    </row>
    <row r="102" ht="20.25" customHeight="1" spans="1:24">
      <c r="A102" s="147" t="s">
        <v>70</v>
      </c>
      <c r="B102" s="147" t="s">
        <v>75</v>
      </c>
      <c r="C102" s="147" t="s">
        <v>288</v>
      </c>
      <c r="D102" s="147" t="s">
        <v>247</v>
      </c>
      <c r="E102" s="147" t="s">
        <v>110</v>
      </c>
      <c r="F102" s="147" t="s">
        <v>111</v>
      </c>
      <c r="G102" s="147" t="s">
        <v>258</v>
      </c>
      <c r="H102" s="147" t="s">
        <v>259</v>
      </c>
      <c r="I102" s="78">
        <v>5500</v>
      </c>
      <c r="J102" s="78">
        <v>5500</v>
      </c>
      <c r="K102" s="23"/>
      <c r="L102" s="23"/>
      <c r="M102" s="109">
        <v>5500</v>
      </c>
      <c r="N102" s="23"/>
      <c r="O102" s="78"/>
      <c r="P102" s="78"/>
      <c r="Q102" s="78"/>
      <c r="R102" s="78"/>
      <c r="S102" s="78"/>
      <c r="T102" s="78"/>
      <c r="U102" s="78"/>
      <c r="V102" s="78"/>
      <c r="W102" s="78"/>
      <c r="X102" s="78"/>
    </row>
    <row r="103" ht="20.25" customHeight="1" spans="1:24">
      <c r="A103" s="147" t="s">
        <v>70</v>
      </c>
      <c r="B103" s="147" t="s">
        <v>75</v>
      </c>
      <c r="C103" s="147" t="s">
        <v>288</v>
      </c>
      <c r="D103" s="147" t="s">
        <v>247</v>
      </c>
      <c r="E103" s="147" t="s">
        <v>110</v>
      </c>
      <c r="F103" s="147" t="s">
        <v>111</v>
      </c>
      <c r="G103" s="147" t="s">
        <v>260</v>
      </c>
      <c r="H103" s="147" t="s">
        <v>261</v>
      </c>
      <c r="I103" s="78">
        <v>4500</v>
      </c>
      <c r="J103" s="78">
        <v>4500</v>
      </c>
      <c r="K103" s="23"/>
      <c r="L103" s="23"/>
      <c r="M103" s="109">
        <v>4500</v>
      </c>
      <c r="N103" s="23"/>
      <c r="O103" s="78"/>
      <c r="P103" s="78"/>
      <c r="Q103" s="78"/>
      <c r="R103" s="78"/>
      <c r="S103" s="78"/>
      <c r="T103" s="78"/>
      <c r="U103" s="78"/>
      <c r="V103" s="78"/>
      <c r="W103" s="78"/>
      <c r="X103" s="78"/>
    </row>
    <row r="104" ht="20.25" customHeight="1" spans="1:24">
      <c r="A104" s="147" t="s">
        <v>70</v>
      </c>
      <c r="B104" s="147" t="s">
        <v>75</v>
      </c>
      <c r="C104" s="147" t="s">
        <v>288</v>
      </c>
      <c r="D104" s="147" t="s">
        <v>247</v>
      </c>
      <c r="E104" s="147" t="s">
        <v>110</v>
      </c>
      <c r="F104" s="147" t="s">
        <v>111</v>
      </c>
      <c r="G104" s="147" t="s">
        <v>262</v>
      </c>
      <c r="H104" s="147" t="s">
        <v>263</v>
      </c>
      <c r="I104" s="78">
        <v>9292</v>
      </c>
      <c r="J104" s="78">
        <v>9292</v>
      </c>
      <c r="K104" s="23"/>
      <c r="L104" s="23"/>
      <c r="M104" s="109">
        <v>9292</v>
      </c>
      <c r="N104" s="23"/>
      <c r="O104" s="78"/>
      <c r="P104" s="78"/>
      <c r="Q104" s="78"/>
      <c r="R104" s="78"/>
      <c r="S104" s="78"/>
      <c r="T104" s="78"/>
      <c r="U104" s="78"/>
      <c r="V104" s="78"/>
      <c r="W104" s="78"/>
      <c r="X104" s="78"/>
    </row>
    <row r="105" ht="20.25" customHeight="1" spans="1:24">
      <c r="A105" s="147" t="s">
        <v>70</v>
      </c>
      <c r="B105" s="147" t="s">
        <v>75</v>
      </c>
      <c r="C105" s="147" t="s">
        <v>289</v>
      </c>
      <c r="D105" s="147" t="s">
        <v>267</v>
      </c>
      <c r="E105" s="147" t="s">
        <v>128</v>
      </c>
      <c r="F105" s="147" t="s">
        <v>129</v>
      </c>
      <c r="G105" s="147" t="s">
        <v>268</v>
      </c>
      <c r="H105" s="147" t="s">
        <v>269</v>
      </c>
      <c r="I105" s="78">
        <v>131629</v>
      </c>
      <c r="J105" s="78">
        <v>131629</v>
      </c>
      <c r="K105" s="23"/>
      <c r="L105" s="23"/>
      <c r="M105" s="109">
        <v>131629</v>
      </c>
      <c r="N105" s="23"/>
      <c r="O105" s="78"/>
      <c r="P105" s="78"/>
      <c r="Q105" s="78"/>
      <c r="R105" s="78"/>
      <c r="S105" s="78"/>
      <c r="T105" s="78"/>
      <c r="U105" s="78"/>
      <c r="V105" s="78"/>
      <c r="W105" s="78"/>
      <c r="X105" s="78"/>
    </row>
    <row r="106" ht="20.25" customHeight="1" spans="1:24">
      <c r="A106" s="147" t="s">
        <v>70</v>
      </c>
      <c r="B106" s="147" t="s">
        <v>75</v>
      </c>
      <c r="C106" s="147" t="s">
        <v>290</v>
      </c>
      <c r="D106" s="147" t="s">
        <v>271</v>
      </c>
      <c r="E106" s="147" t="s">
        <v>110</v>
      </c>
      <c r="F106" s="147" t="s">
        <v>111</v>
      </c>
      <c r="G106" s="147" t="s">
        <v>272</v>
      </c>
      <c r="H106" s="147" t="s">
        <v>271</v>
      </c>
      <c r="I106" s="78">
        <v>2115</v>
      </c>
      <c r="J106" s="78">
        <v>2115</v>
      </c>
      <c r="K106" s="23"/>
      <c r="L106" s="23"/>
      <c r="M106" s="109">
        <v>2115</v>
      </c>
      <c r="N106" s="23"/>
      <c r="O106" s="78"/>
      <c r="P106" s="78"/>
      <c r="Q106" s="78"/>
      <c r="R106" s="78"/>
      <c r="S106" s="78"/>
      <c r="T106" s="78"/>
      <c r="U106" s="78"/>
      <c r="V106" s="78"/>
      <c r="W106" s="78"/>
      <c r="X106" s="78"/>
    </row>
    <row r="107" ht="20.25" customHeight="1" spans="1:24">
      <c r="A107" s="147" t="s">
        <v>70</v>
      </c>
      <c r="B107" s="147" t="s">
        <v>75</v>
      </c>
      <c r="C107" s="147" t="s">
        <v>290</v>
      </c>
      <c r="D107" s="147" t="s">
        <v>271</v>
      </c>
      <c r="E107" s="147" t="s">
        <v>110</v>
      </c>
      <c r="F107" s="147" t="s">
        <v>111</v>
      </c>
      <c r="G107" s="147" t="s">
        <v>272</v>
      </c>
      <c r="H107" s="147" t="s">
        <v>271</v>
      </c>
      <c r="I107" s="78">
        <v>12000</v>
      </c>
      <c r="J107" s="78">
        <v>12000</v>
      </c>
      <c r="K107" s="23"/>
      <c r="L107" s="23"/>
      <c r="M107" s="109">
        <v>12000</v>
      </c>
      <c r="N107" s="23"/>
      <c r="O107" s="78"/>
      <c r="P107" s="78"/>
      <c r="Q107" s="78"/>
      <c r="R107" s="78"/>
      <c r="S107" s="78"/>
      <c r="T107" s="78"/>
      <c r="U107" s="78"/>
      <c r="V107" s="78"/>
      <c r="W107" s="78"/>
      <c r="X107" s="78"/>
    </row>
    <row r="108" ht="20.25" customHeight="1" spans="1:24">
      <c r="A108" s="147" t="s">
        <v>70</v>
      </c>
      <c r="B108" s="147" t="s">
        <v>77</v>
      </c>
      <c r="C108" s="147" t="s">
        <v>291</v>
      </c>
      <c r="D108" s="147" t="s">
        <v>274</v>
      </c>
      <c r="E108" s="147" t="s">
        <v>112</v>
      </c>
      <c r="F108" s="147" t="s">
        <v>113</v>
      </c>
      <c r="G108" s="147" t="s">
        <v>224</v>
      </c>
      <c r="H108" s="147" t="s">
        <v>225</v>
      </c>
      <c r="I108" s="78">
        <v>1571304</v>
      </c>
      <c r="J108" s="78">
        <v>1571304</v>
      </c>
      <c r="K108" s="23"/>
      <c r="L108" s="23"/>
      <c r="M108" s="109">
        <v>1571304</v>
      </c>
      <c r="N108" s="23"/>
      <c r="O108" s="78"/>
      <c r="P108" s="78"/>
      <c r="Q108" s="78"/>
      <c r="R108" s="78"/>
      <c r="S108" s="78"/>
      <c r="T108" s="78"/>
      <c r="U108" s="78"/>
      <c r="V108" s="78"/>
      <c r="W108" s="78"/>
      <c r="X108" s="78"/>
    </row>
    <row r="109" ht="20.25" customHeight="1" spans="1:24">
      <c r="A109" s="147" t="s">
        <v>70</v>
      </c>
      <c r="B109" s="147" t="s">
        <v>77</v>
      </c>
      <c r="C109" s="147" t="s">
        <v>291</v>
      </c>
      <c r="D109" s="147" t="s">
        <v>274</v>
      </c>
      <c r="E109" s="147" t="s">
        <v>112</v>
      </c>
      <c r="F109" s="147" t="s">
        <v>113</v>
      </c>
      <c r="G109" s="147" t="s">
        <v>226</v>
      </c>
      <c r="H109" s="147" t="s">
        <v>227</v>
      </c>
      <c r="I109" s="78">
        <v>93756</v>
      </c>
      <c r="J109" s="78">
        <v>93756</v>
      </c>
      <c r="K109" s="23"/>
      <c r="L109" s="23"/>
      <c r="M109" s="109">
        <v>93756</v>
      </c>
      <c r="N109" s="23"/>
      <c r="O109" s="78"/>
      <c r="P109" s="78"/>
      <c r="Q109" s="78"/>
      <c r="R109" s="78"/>
      <c r="S109" s="78"/>
      <c r="T109" s="78"/>
      <c r="U109" s="78"/>
      <c r="V109" s="78"/>
      <c r="W109" s="78"/>
      <c r="X109" s="78"/>
    </row>
    <row r="110" ht="20.25" customHeight="1" spans="1:24">
      <c r="A110" s="147" t="s">
        <v>70</v>
      </c>
      <c r="B110" s="147" t="s">
        <v>77</v>
      </c>
      <c r="C110" s="147" t="s">
        <v>291</v>
      </c>
      <c r="D110" s="147" t="s">
        <v>274</v>
      </c>
      <c r="E110" s="147" t="s">
        <v>112</v>
      </c>
      <c r="F110" s="147" t="s">
        <v>113</v>
      </c>
      <c r="G110" s="147" t="s">
        <v>228</v>
      </c>
      <c r="H110" s="147" t="s">
        <v>229</v>
      </c>
      <c r="I110" s="78">
        <v>130942</v>
      </c>
      <c r="J110" s="78">
        <v>130942</v>
      </c>
      <c r="K110" s="23"/>
      <c r="L110" s="23"/>
      <c r="M110" s="109">
        <v>130942</v>
      </c>
      <c r="N110" s="23"/>
      <c r="O110" s="78"/>
      <c r="P110" s="78"/>
      <c r="Q110" s="78"/>
      <c r="R110" s="78"/>
      <c r="S110" s="78"/>
      <c r="T110" s="78"/>
      <c r="U110" s="78"/>
      <c r="V110" s="78"/>
      <c r="W110" s="78"/>
      <c r="X110" s="78"/>
    </row>
    <row r="111" ht="20.25" customHeight="1" spans="1:24">
      <c r="A111" s="147" t="s">
        <v>70</v>
      </c>
      <c r="B111" s="147" t="s">
        <v>77</v>
      </c>
      <c r="C111" s="147" t="s">
        <v>291</v>
      </c>
      <c r="D111" s="147" t="s">
        <v>274</v>
      </c>
      <c r="E111" s="147" t="s">
        <v>112</v>
      </c>
      <c r="F111" s="147" t="s">
        <v>113</v>
      </c>
      <c r="G111" s="147" t="s">
        <v>275</v>
      </c>
      <c r="H111" s="147" t="s">
        <v>276</v>
      </c>
      <c r="I111" s="78">
        <v>259200</v>
      </c>
      <c r="J111" s="78">
        <v>259200</v>
      </c>
      <c r="K111" s="23"/>
      <c r="L111" s="23"/>
      <c r="M111" s="109">
        <v>259200</v>
      </c>
      <c r="N111" s="23"/>
      <c r="O111" s="78"/>
      <c r="P111" s="78"/>
      <c r="Q111" s="78"/>
      <c r="R111" s="78"/>
      <c r="S111" s="78"/>
      <c r="T111" s="78"/>
      <c r="U111" s="78"/>
      <c r="V111" s="78"/>
      <c r="W111" s="78"/>
      <c r="X111" s="78"/>
    </row>
    <row r="112" ht="20.25" customHeight="1" spans="1:24">
      <c r="A112" s="147" t="s">
        <v>70</v>
      </c>
      <c r="B112" s="147" t="s">
        <v>77</v>
      </c>
      <c r="C112" s="147" t="s">
        <v>291</v>
      </c>
      <c r="D112" s="147" t="s">
        <v>274</v>
      </c>
      <c r="E112" s="147" t="s">
        <v>112</v>
      </c>
      <c r="F112" s="147" t="s">
        <v>113</v>
      </c>
      <c r="G112" s="147" t="s">
        <v>275</v>
      </c>
      <c r="H112" s="147" t="s">
        <v>276</v>
      </c>
      <c r="I112" s="78">
        <v>289896</v>
      </c>
      <c r="J112" s="78">
        <v>289896</v>
      </c>
      <c r="K112" s="23"/>
      <c r="L112" s="23"/>
      <c r="M112" s="109">
        <v>289896</v>
      </c>
      <c r="N112" s="23"/>
      <c r="O112" s="78"/>
      <c r="P112" s="78"/>
      <c r="Q112" s="78"/>
      <c r="R112" s="78"/>
      <c r="S112" s="78"/>
      <c r="T112" s="78"/>
      <c r="U112" s="78"/>
      <c r="V112" s="78"/>
      <c r="W112" s="78"/>
      <c r="X112" s="78"/>
    </row>
    <row r="113" ht="20.25" customHeight="1" spans="1:24">
      <c r="A113" s="147" t="s">
        <v>70</v>
      </c>
      <c r="B113" s="147" t="s">
        <v>77</v>
      </c>
      <c r="C113" s="147" t="s">
        <v>291</v>
      </c>
      <c r="D113" s="147" t="s">
        <v>274</v>
      </c>
      <c r="E113" s="147" t="s">
        <v>112</v>
      </c>
      <c r="F113" s="147" t="s">
        <v>113</v>
      </c>
      <c r="G113" s="147" t="s">
        <v>275</v>
      </c>
      <c r="H113" s="147" t="s">
        <v>276</v>
      </c>
      <c r="I113" s="78">
        <v>523500</v>
      </c>
      <c r="J113" s="78">
        <v>523500</v>
      </c>
      <c r="K113" s="23"/>
      <c r="L113" s="23"/>
      <c r="M113" s="109">
        <v>523500</v>
      </c>
      <c r="N113" s="23"/>
      <c r="O113" s="78"/>
      <c r="P113" s="78"/>
      <c r="Q113" s="78"/>
      <c r="R113" s="78"/>
      <c r="S113" s="78"/>
      <c r="T113" s="78"/>
      <c r="U113" s="78"/>
      <c r="V113" s="78"/>
      <c r="W113" s="78"/>
      <c r="X113" s="78"/>
    </row>
    <row r="114" ht="20.25" customHeight="1" spans="1:24">
      <c r="A114" s="147" t="s">
        <v>70</v>
      </c>
      <c r="B114" s="147" t="s">
        <v>77</v>
      </c>
      <c r="C114" s="147" t="s">
        <v>291</v>
      </c>
      <c r="D114" s="147" t="s">
        <v>274</v>
      </c>
      <c r="E114" s="147" t="s">
        <v>112</v>
      </c>
      <c r="F114" s="147" t="s">
        <v>113</v>
      </c>
      <c r="G114" s="147" t="s">
        <v>275</v>
      </c>
      <c r="H114" s="147" t="s">
        <v>276</v>
      </c>
      <c r="I114" s="78">
        <v>580248</v>
      </c>
      <c r="J114" s="78">
        <v>580248</v>
      </c>
      <c r="K114" s="23"/>
      <c r="L114" s="23"/>
      <c r="M114" s="109">
        <v>580248</v>
      </c>
      <c r="N114" s="23"/>
      <c r="O114" s="78"/>
      <c r="P114" s="78"/>
      <c r="Q114" s="78"/>
      <c r="R114" s="78"/>
      <c r="S114" s="78"/>
      <c r="T114" s="78"/>
      <c r="U114" s="78"/>
      <c r="V114" s="78"/>
      <c r="W114" s="78"/>
      <c r="X114" s="78"/>
    </row>
    <row r="115" ht="20.25" customHeight="1" spans="1:24">
      <c r="A115" s="147" t="s">
        <v>70</v>
      </c>
      <c r="B115" s="147" t="s">
        <v>77</v>
      </c>
      <c r="C115" s="147" t="s">
        <v>292</v>
      </c>
      <c r="D115" s="147" t="s">
        <v>231</v>
      </c>
      <c r="E115" s="147" t="s">
        <v>130</v>
      </c>
      <c r="F115" s="147" t="s">
        <v>131</v>
      </c>
      <c r="G115" s="147" t="s">
        <v>232</v>
      </c>
      <c r="H115" s="147" t="s">
        <v>233</v>
      </c>
      <c r="I115" s="78">
        <v>551800</v>
      </c>
      <c r="J115" s="78">
        <v>551800</v>
      </c>
      <c r="K115" s="23"/>
      <c r="L115" s="23"/>
      <c r="M115" s="109">
        <v>551800</v>
      </c>
      <c r="N115" s="23"/>
      <c r="O115" s="78"/>
      <c r="P115" s="78"/>
      <c r="Q115" s="78"/>
      <c r="R115" s="78"/>
      <c r="S115" s="78"/>
      <c r="T115" s="78"/>
      <c r="U115" s="78"/>
      <c r="V115" s="78"/>
      <c r="W115" s="78"/>
      <c r="X115" s="78"/>
    </row>
    <row r="116" ht="20.25" customHeight="1" spans="1:24">
      <c r="A116" s="147" t="s">
        <v>70</v>
      </c>
      <c r="B116" s="147" t="s">
        <v>77</v>
      </c>
      <c r="C116" s="147" t="s">
        <v>292</v>
      </c>
      <c r="D116" s="147" t="s">
        <v>231</v>
      </c>
      <c r="E116" s="147" t="s">
        <v>145</v>
      </c>
      <c r="F116" s="147" t="s">
        <v>146</v>
      </c>
      <c r="G116" s="147" t="s">
        <v>234</v>
      </c>
      <c r="H116" s="147" t="s">
        <v>235</v>
      </c>
      <c r="I116" s="78">
        <v>251974.45</v>
      </c>
      <c r="J116" s="78">
        <v>251974.45</v>
      </c>
      <c r="K116" s="23"/>
      <c r="L116" s="23"/>
      <c r="M116" s="109">
        <v>251974.45</v>
      </c>
      <c r="N116" s="23"/>
      <c r="O116" s="78"/>
      <c r="P116" s="78"/>
      <c r="Q116" s="78"/>
      <c r="R116" s="78"/>
      <c r="S116" s="78"/>
      <c r="T116" s="78"/>
      <c r="U116" s="78"/>
      <c r="V116" s="78"/>
      <c r="W116" s="78"/>
      <c r="X116" s="78"/>
    </row>
    <row r="117" ht="20.25" customHeight="1" spans="1:24">
      <c r="A117" s="147" t="s">
        <v>70</v>
      </c>
      <c r="B117" s="147" t="s">
        <v>77</v>
      </c>
      <c r="C117" s="147" t="s">
        <v>292</v>
      </c>
      <c r="D117" s="147" t="s">
        <v>231</v>
      </c>
      <c r="E117" s="147" t="s">
        <v>147</v>
      </c>
      <c r="F117" s="147" t="s">
        <v>148</v>
      </c>
      <c r="G117" s="147" t="s">
        <v>236</v>
      </c>
      <c r="H117" s="147" t="s">
        <v>237</v>
      </c>
      <c r="I117" s="78">
        <v>194300.12</v>
      </c>
      <c r="J117" s="78">
        <v>194300.12</v>
      </c>
      <c r="K117" s="23"/>
      <c r="L117" s="23"/>
      <c r="M117" s="109">
        <v>194300.12</v>
      </c>
      <c r="N117" s="23"/>
      <c r="O117" s="78"/>
      <c r="P117" s="78"/>
      <c r="Q117" s="78"/>
      <c r="R117" s="78"/>
      <c r="S117" s="78"/>
      <c r="T117" s="78"/>
      <c r="U117" s="78"/>
      <c r="V117" s="78"/>
      <c r="W117" s="78"/>
      <c r="X117" s="78"/>
    </row>
    <row r="118" ht="20.25" customHeight="1" spans="1:24">
      <c r="A118" s="147" t="s">
        <v>70</v>
      </c>
      <c r="B118" s="147" t="s">
        <v>77</v>
      </c>
      <c r="C118" s="147" t="s">
        <v>292</v>
      </c>
      <c r="D118" s="147" t="s">
        <v>231</v>
      </c>
      <c r="E118" s="147" t="s">
        <v>138</v>
      </c>
      <c r="F118" s="147" t="s">
        <v>137</v>
      </c>
      <c r="G118" s="147" t="s">
        <v>238</v>
      </c>
      <c r="H118" s="147" t="s">
        <v>239</v>
      </c>
      <c r="I118" s="78">
        <v>24141.25</v>
      </c>
      <c r="J118" s="78">
        <v>24141.25</v>
      </c>
      <c r="K118" s="23"/>
      <c r="L118" s="23"/>
      <c r="M118" s="109">
        <v>24141.25</v>
      </c>
      <c r="N118" s="23"/>
      <c r="O118" s="78"/>
      <c r="P118" s="78"/>
      <c r="Q118" s="78"/>
      <c r="R118" s="78"/>
      <c r="S118" s="78"/>
      <c r="T118" s="78"/>
      <c r="U118" s="78"/>
      <c r="V118" s="78"/>
      <c r="W118" s="78"/>
      <c r="X118" s="78"/>
    </row>
    <row r="119" ht="20.25" customHeight="1" spans="1:24">
      <c r="A119" s="147" t="s">
        <v>70</v>
      </c>
      <c r="B119" s="147" t="s">
        <v>77</v>
      </c>
      <c r="C119" s="147" t="s">
        <v>292</v>
      </c>
      <c r="D119" s="147" t="s">
        <v>231</v>
      </c>
      <c r="E119" s="147" t="s">
        <v>149</v>
      </c>
      <c r="F119" s="147" t="s">
        <v>150</v>
      </c>
      <c r="G119" s="147" t="s">
        <v>238</v>
      </c>
      <c r="H119" s="147" t="s">
        <v>239</v>
      </c>
      <c r="I119" s="78">
        <v>6480</v>
      </c>
      <c r="J119" s="78">
        <v>6480</v>
      </c>
      <c r="K119" s="23"/>
      <c r="L119" s="23"/>
      <c r="M119" s="109">
        <v>6480</v>
      </c>
      <c r="N119" s="23"/>
      <c r="O119" s="78"/>
      <c r="P119" s="78"/>
      <c r="Q119" s="78"/>
      <c r="R119" s="78"/>
      <c r="S119" s="78"/>
      <c r="T119" s="78"/>
      <c r="U119" s="78"/>
      <c r="V119" s="78"/>
      <c r="W119" s="78"/>
      <c r="X119" s="78"/>
    </row>
    <row r="120" ht="20.25" customHeight="1" spans="1:24">
      <c r="A120" s="147" t="s">
        <v>70</v>
      </c>
      <c r="B120" s="147" t="s">
        <v>77</v>
      </c>
      <c r="C120" s="147" t="s">
        <v>292</v>
      </c>
      <c r="D120" s="147" t="s">
        <v>231</v>
      </c>
      <c r="E120" s="147" t="s">
        <v>149</v>
      </c>
      <c r="F120" s="147" t="s">
        <v>150</v>
      </c>
      <c r="G120" s="147" t="s">
        <v>238</v>
      </c>
      <c r="H120" s="147" t="s">
        <v>239</v>
      </c>
      <c r="I120" s="78">
        <v>20520</v>
      </c>
      <c r="J120" s="78">
        <v>20520</v>
      </c>
      <c r="K120" s="23"/>
      <c r="L120" s="23"/>
      <c r="M120" s="109">
        <v>20520</v>
      </c>
      <c r="N120" s="23"/>
      <c r="O120" s="78"/>
      <c r="P120" s="78"/>
      <c r="Q120" s="78"/>
      <c r="R120" s="78"/>
      <c r="S120" s="78"/>
      <c r="T120" s="78"/>
      <c r="U120" s="78"/>
      <c r="V120" s="78"/>
      <c r="W120" s="78"/>
      <c r="X120" s="78"/>
    </row>
    <row r="121" ht="20.25" customHeight="1" spans="1:24">
      <c r="A121" s="147" t="s">
        <v>70</v>
      </c>
      <c r="B121" s="147" t="s">
        <v>77</v>
      </c>
      <c r="C121" s="147" t="s">
        <v>293</v>
      </c>
      <c r="D121" s="147" t="s">
        <v>156</v>
      </c>
      <c r="E121" s="147" t="s">
        <v>155</v>
      </c>
      <c r="F121" s="147" t="s">
        <v>156</v>
      </c>
      <c r="G121" s="147" t="s">
        <v>241</v>
      </c>
      <c r="H121" s="147" t="s">
        <v>156</v>
      </c>
      <c r="I121" s="78">
        <v>491610</v>
      </c>
      <c r="J121" s="78">
        <v>491610</v>
      </c>
      <c r="K121" s="23"/>
      <c r="L121" s="23"/>
      <c r="M121" s="109">
        <v>491610</v>
      </c>
      <c r="N121" s="23"/>
      <c r="O121" s="78"/>
      <c r="P121" s="78"/>
      <c r="Q121" s="78"/>
      <c r="R121" s="78"/>
      <c r="S121" s="78"/>
      <c r="T121" s="78"/>
      <c r="U121" s="78"/>
      <c r="V121" s="78"/>
      <c r="W121" s="78"/>
      <c r="X121" s="78"/>
    </row>
    <row r="122" ht="20.25" customHeight="1" spans="1:24">
      <c r="A122" s="147" t="s">
        <v>70</v>
      </c>
      <c r="B122" s="147" t="s">
        <v>77</v>
      </c>
      <c r="C122" s="147" t="s">
        <v>294</v>
      </c>
      <c r="D122" s="147" t="s">
        <v>247</v>
      </c>
      <c r="E122" s="147" t="s">
        <v>112</v>
      </c>
      <c r="F122" s="147" t="s">
        <v>113</v>
      </c>
      <c r="G122" s="147" t="s">
        <v>248</v>
      </c>
      <c r="H122" s="147" t="s">
        <v>249</v>
      </c>
      <c r="I122" s="78">
        <v>48600</v>
      </c>
      <c r="J122" s="78">
        <v>48600</v>
      </c>
      <c r="K122" s="23"/>
      <c r="L122" s="23"/>
      <c r="M122" s="109">
        <v>48600</v>
      </c>
      <c r="N122" s="23"/>
      <c r="O122" s="78"/>
      <c r="P122" s="78"/>
      <c r="Q122" s="78"/>
      <c r="R122" s="78"/>
      <c r="S122" s="78"/>
      <c r="T122" s="78"/>
      <c r="U122" s="78"/>
      <c r="V122" s="78"/>
      <c r="W122" s="78"/>
      <c r="X122" s="78"/>
    </row>
    <row r="123" ht="20.25" customHeight="1" spans="1:24">
      <c r="A123" s="147" t="s">
        <v>70</v>
      </c>
      <c r="B123" s="147" t="s">
        <v>77</v>
      </c>
      <c r="C123" s="147" t="s">
        <v>294</v>
      </c>
      <c r="D123" s="147" t="s">
        <v>247</v>
      </c>
      <c r="E123" s="147" t="s">
        <v>128</v>
      </c>
      <c r="F123" s="147" t="s">
        <v>129</v>
      </c>
      <c r="G123" s="147" t="s">
        <v>248</v>
      </c>
      <c r="H123" s="147" t="s">
        <v>249</v>
      </c>
      <c r="I123" s="78">
        <v>9000</v>
      </c>
      <c r="J123" s="78">
        <v>9000</v>
      </c>
      <c r="K123" s="23"/>
      <c r="L123" s="23"/>
      <c r="M123" s="109">
        <v>9000</v>
      </c>
      <c r="N123" s="23"/>
      <c r="O123" s="78"/>
      <c r="P123" s="78"/>
      <c r="Q123" s="78"/>
      <c r="R123" s="78"/>
      <c r="S123" s="78"/>
      <c r="T123" s="78"/>
      <c r="U123" s="78"/>
      <c r="V123" s="78"/>
      <c r="W123" s="78"/>
      <c r="X123" s="78"/>
    </row>
    <row r="124" ht="20.25" customHeight="1" spans="1:24">
      <c r="A124" s="147" t="s">
        <v>70</v>
      </c>
      <c r="B124" s="147" t="s">
        <v>77</v>
      </c>
      <c r="C124" s="147" t="s">
        <v>294</v>
      </c>
      <c r="D124" s="147" t="s">
        <v>247</v>
      </c>
      <c r="E124" s="147" t="s">
        <v>112</v>
      </c>
      <c r="F124" s="147" t="s">
        <v>113</v>
      </c>
      <c r="G124" s="147" t="s">
        <v>250</v>
      </c>
      <c r="H124" s="147" t="s">
        <v>251</v>
      </c>
      <c r="I124" s="78">
        <v>8100</v>
      </c>
      <c r="J124" s="78">
        <v>8100</v>
      </c>
      <c r="K124" s="23"/>
      <c r="L124" s="23"/>
      <c r="M124" s="109">
        <v>8100</v>
      </c>
      <c r="N124" s="23"/>
      <c r="O124" s="78"/>
      <c r="P124" s="78"/>
      <c r="Q124" s="78"/>
      <c r="R124" s="78"/>
      <c r="S124" s="78"/>
      <c r="T124" s="78"/>
      <c r="U124" s="78"/>
      <c r="V124" s="78"/>
      <c r="W124" s="78"/>
      <c r="X124" s="78"/>
    </row>
    <row r="125" ht="20.25" customHeight="1" spans="1:24">
      <c r="A125" s="147" t="s">
        <v>70</v>
      </c>
      <c r="B125" s="147" t="s">
        <v>77</v>
      </c>
      <c r="C125" s="147" t="s">
        <v>294</v>
      </c>
      <c r="D125" s="147" t="s">
        <v>247</v>
      </c>
      <c r="E125" s="147" t="s">
        <v>112</v>
      </c>
      <c r="F125" s="147" t="s">
        <v>113</v>
      </c>
      <c r="G125" s="147" t="s">
        <v>252</v>
      </c>
      <c r="H125" s="147" t="s">
        <v>253</v>
      </c>
      <c r="I125" s="78">
        <v>8100</v>
      </c>
      <c r="J125" s="78">
        <v>8100</v>
      </c>
      <c r="K125" s="23"/>
      <c r="L125" s="23"/>
      <c r="M125" s="109">
        <v>8100</v>
      </c>
      <c r="N125" s="23"/>
      <c r="O125" s="78"/>
      <c r="P125" s="78"/>
      <c r="Q125" s="78"/>
      <c r="R125" s="78"/>
      <c r="S125" s="78"/>
      <c r="T125" s="78"/>
      <c r="U125" s="78"/>
      <c r="V125" s="78"/>
      <c r="W125" s="78"/>
      <c r="X125" s="78"/>
    </row>
    <row r="126" ht="20.25" customHeight="1" spans="1:24">
      <c r="A126" s="147" t="s">
        <v>70</v>
      </c>
      <c r="B126" s="147" t="s">
        <v>77</v>
      </c>
      <c r="C126" s="147" t="s">
        <v>294</v>
      </c>
      <c r="D126" s="147" t="s">
        <v>247</v>
      </c>
      <c r="E126" s="147" t="s">
        <v>112</v>
      </c>
      <c r="F126" s="147" t="s">
        <v>113</v>
      </c>
      <c r="G126" s="147" t="s">
        <v>254</v>
      </c>
      <c r="H126" s="147" t="s">
        <v>255</v>
      </c>
      <c r="I126" s="78">
        <v>8100</v>
      </c>
      <c r="J126" s="78">
        <v>8100</v>
      </c>
      <c r="K126" s="23"/>
      <c r="L126" s="23"/>
      <c r="M126" s="109">
        <v>8100</v>
      </c>
      <c r="N126" s="23"/>
      <c r="O126" s="78"/>
      <c r="P126" s="78"/>
      <c r="Q126" s="78"/>
      <c r="R126" s="78"/>
      <c r="S126" s="78"/>
      <c r="T126" s="78"/>
      <c r="U126" s="78"/>
      <c r="V126" s="78"/>
      <c r="W126" s="78"/>
      <c r="X126" s="78"/>
    </row>
    <row r="127" ht="20.25" customHeight="1" spans="1:24">
      <c r="A127" s="147" t="s">
        <v>70</v>
      </c>
      <c r="B127" s="147" t="s">
        <v>77</v>
      </c>
      <c r="C127" s="147" t="s">
        <v>294</v>
      </c>
      <c r="D127" s="147" t="s">
        <v>247</v>
      </c>
      <c r="E127" s="147" t="s">
        <v>112</v>
      </c>
      <c r="F127" s="147" t="s">
        <v>113</v>
      </c>
      <c r="G127" s="147" t="s">
        <v>256</v>
      </c>
      <c r="H127" s="147" t="s">
        <v>257</v>
      </c>
      <c r="I127" s="78">
        <v>8100</v>
      </c>
      <c r="J127" s="78">
        <v>8100</v>
      </c>
      <c r="K127" s="23"/>
      <c r="L127" s="23"/>
      <c r="M127" s="109">
        <v>8100</v>
      </c>
      <c r="N127" s="23"/>
      <c r="O127" s="78"/>
      <c r="P127" s="78"/>
      <c r="Q127" s="78"/>
      <c r="R127" s="78"/>
      <c r="S127" s="78"/>
      <c r="T127" s="78"/>
      <c r="U127" s="78"/>
      <c r="V127" s="78"/>
      <c r="W127" s="78"/>
      <c r="X127" s="78"/>
    </row>
    <row r="128" ht="20.25" customHeight="1" spans="1:24">
      <c r="A128" s="147" t="s">
        <v>70</v>
      </c>
      <c r="B128" s="147" t="s">
        <v>77</v>
      </c>
      <c r="C128" s="147" t="s">
        <v>294</v>
      </c>
      <c r="D128" s="147" t="s">
        <v>247</v>
      </c>
      <c r="E128" s="147" t="s">
        <v>112</v>
      </c>
      <c r="F128" s="147" t="s">
        <v>113</v>
      </c>
      <c r="G128" s="147" t="s">
        <v>258</v>
      </c>
      <c r="H128" s="147" t="s">
        <v>259</v>
      </c>
      <c r="I128" s="78">
        <v>29700</v>
      </c>
      <c r="J128" s="78">
        <v>29700</v>
      </c>
      <c r="K128" s="23"/>
      <c r="L128" s="23"/>
      <c r="M128" s="109">
        <v>29700</v>
      </c>
      <c r="N128" s="23"/>
      <c r="O128" s="78"/>
      <c r="P128" s="78"/>
      <c r="Q128" s="78"/>
      <c r="R128" s="78"/>
      <c r="S128" s="78"/>
      <c r="T128" s="78"/>
      <c r="U128" s="78"/>
      <c r="V128" s="78"/>
      <c r="W128" s="78"/>
      <c r="X128" s="78"/>
    </row>
    <row r="129" ht="20.25" customHeight="1" spans="1:24">
      <c r="A129" s="147" t="s">
        <v>70</v>
      </c>
      <c r="B129" s="147" t="s">
        <v>77</v>
      </c>
      <c r="C129" s="147" t="s">
        <v>294</v>
      </c>
      <c r="D129" s="147" t="s">
        <v>247</v>
      </c>
      <c r="E129" s="147" t="s">
        <v>112</v>
      </c>
      <c r="F129" s="147" t="s">
        <v>113</v>
      </c>
      <c r="G129" s="147" t="s">
        <v>260</v>
      </c>
      <c r="H129" s="147" t="s">
        <v>261</v>
      </c>
      <c r="I129" s="78">
        <v>24300</v>
      </c>
      <c r="J129" s="78">
        <v>24300</v>
      </c>
      <c r="K129" s="23"/>
      <c r="L129" s="23"/>
      <c r="M129" s="109">
        <v>24300</v>
      </c>
      <c r="N129" s="23"/>
      <c r="O129" s="78"/>
      <c r="P129" s="78"/>
      <c r="Q129" s="78"/>
      <c r="R129" s="78"/>
      <c r="S129" s="78"/>
      <c r="T129" s="78"/>
      <c r="U129" s="78"/>
      <c r="V129" s="78"/>
      <c r="W129" s="78"/>
      <c r="X129" s="78"/>
    </row>
    <row r="130" ht="20.25" customHeight="1" spans="1:24">
      <c r="A130" s="147" t="s">
        <v>70</v>
      </c>
      <c r="B130" s="147" t="s">
        <v>77</v>
      </c>
      <c r="C130" s="147" t="s">
        <v>294</v>
      </c>
      <c r="D130" s="147" t="s">
        <v>247</v>
      </c>
      <c r="E130" s="147" t="s">
        <v>112</v>
      </c>
      <c r="F130" s="147" t="s">
        <v>113</v>
      </c>
      <c r="G130" s="147" t="s">
        <v>262</v>
      </c>
      <c r="H130" s="147" t="s">
        <v>263</v>
      </c>
      <c r="I130" s="78">
        <v>49769</v>
      </c>
      <c r="J130" s="78">
        <v>49769</v>
      </c>
      <c r="K130" s="23"/>
      <c r="L130" s="23"/>
      <c r="M130" s="109">
        <v>49769</v>
      </c>
      <c r="N130" s="23"/>
      <c r="O130" s="78"/>
      <c r="P130" s="78"/>
      <c r="Q130" s="78"/>
      <c r="R130" s="78"/>
      <c r="S130" s="78"/>
      <c r="T130" s="78"/>
      <c r="U130" s="78"/>
      <c r="V130" s="78"/>
      <c r="W130" s="78"/>
      <c r="X130" s="78"/>
    </row>
    <row r="131" ht="20.25" customHeight="1" spans="1:24">
      <c r="A131" s="147" t="s">
        <v>70</v>
      </c>
      <c r="B131" s="147" t="s">
        <v>77</v>
      </c>
      <c r="C131" s="147" t="s">
        <v>295</v>
      </c>
      <c r="D131" s="147" t="s">
        <v>267</v>
      </c>
      <c r="E131" s="147" t="s">
        <v>128</v>
      </c>
      <c r="F131" s="147" t="s">
        <v>129</v>
      </c>
      <c r="G131" s="147" t="s">
        <v>268</v>
      </c>
      <c r="H131" s="147" t="s">
        <v>269</v>
      </c>
      <c r="I131" s="78">
        <v>194068</v>
      </c>
      <c r="J131" s="78">
        <v>194068</v>
      </c>
      <c r="K131" s="23"/>
      <c r="L131" s="23"/>
      <c r="M131" s="109">
        <v>194068</v>
      </c>
      <c r="N131" s="23"/>
      <c r="O131" s="78"/>
      <c r="P131" s="78"/>
      <c r="Q131" s="78"/>
      <c r="R131" s="78"/>
      <c r="S131" s="78"/>
      <c r="T131" s="78"/>
      <c r="U131" s="78"/>
      <c r="V131" s="78"/>
      <c r="W131" s="78"/>
      <c r="X131" s="78"/>
    </row>
    <row r="132" ht="20.25" customHeight="1" spans="1:24">
      <c r="A132" s="147" t="s">
        <v>70</v>
      </c>
      <c r="B132" s="147" t="s">
        <v>77</v>
      </c>
      <c r="C132" s="147" t="s">
        <v>296</v>
      </c>
      <c r="D132" s="147" t="s">
        <v>271</v>
      </c>
      <c r="E132" s="147" t="s">
        <v>112</v>
      </c>
      <c r="F132" s="147" t="s">
        <v>113</v>
      </c>
      <c r="G132" s="147" t="s">
        <v>272</v>
      </c>
      <c r="H132" s="147" t="s">
        <v>271</v>
      </c>
      <c r="I132" s="78">
        <v>11421</v>
      </c>
      <c r="J132" s="78">
        <v>11421</v>
      </c>
      <c r="K132" s="23"/>
      <c r="L132" s="23"/>
      <c r="M132" s="109">
        <v>11421</v>
      </c>
      <c r="N132" s="23"/>
      <c r="O132" s="78"/>
      <c r="P132" s="78"/>
      <c r="Q132" s="78"/>
      <c r="R132" s="78"/>
      <c r="S132" s="78"/>
      <c r="T132" s="78"/>
      <c r="U132" s="78"/>
      <c r="V132" s="78"/>
      <c r="W132" s="78"/>
      <c r="X132" s="78"/>
    </row>
    <row r="133" ht="20.25" customHeight="1" spans="1:24">
      <c r="A133" s="147" t="s">
        <v>70</v>
      </c>
      <c r="B133" s="147" t="s">
        <v>77</v>
      </c>
      <c r="C133" s="147" t="s">
        <v>296</v>
      </c>
      <c r="D133" s="147" t="s">
        <v>271</v>
      </c>
      <c r="E133" s="147" t="s">
        <v>112</v>
      </c>
      <c r="F133" s="147" t="s">
        <v>113</v>
      </c>
      <c r="G133" s="147" t="s">
        <v>272</v>
      </c>
      <c r="H133" s="147" t="s">
        <v>271</v>
      </c>
      <c r="I133" s="78">
        <v>64800</v>
      </c>
      <c r="J133" s="78">
        <v>64800</v>
      </c>
      <c r="K133" s="23"/>
      <c r="L133" s="23"/>
      <c r="M133" s="109">
        <v>64800</v>
      </c>
      <c r="N133" s="23"/>
      <c r="O133" s="78"/>
      <c r="P133" s="78"/>
      <c r="Q133" s="78"/>
      <c r="R133" s="78"/>
      <c r="S133" s="78"/>
      <c r="T133" s="78"/>
      <c r="U133" s="78"/>
      <c r="V133" s="78"/>
      <c r="W133" s="78"/>
      <c r="X133" s="78"/>
    </row>
    <row r="134" ht="17.25" customHeight="1" spans="1:24">
      <c r="A134" s="32" t="s">
        <v>195</v>
      </c>
      <c r="B134" s="33"/>
      <c r="C134" s="152"/>
      <c r="D134" s="152"/>
      <c r="E134" s="152"/>
      <c r="F134" s="152"/>
      <c r="G134" s="152"/>
      <c r="H134" s="153"/>
      <c r="I134" s="78">
        <v>11632129.2</v>
      </c>
      <c r="J134" s="78">
        <v>11632129.2</v>
      </c>
      <c r="K134" s="78"/>
      <c r="L134" s="78"/>
      <c r="M134" s="109">
        <v>11632129.2</v>
      </c>
      <c r="N134" s="78"/>
      <c r="O134" s="78"/>
      <c r="P134" s="78"/>
      <c r="Q134" s="78"/>
      <c r="R134" s="78"/>
      <c r="S134" s="78"/>
      <c r="T134" s="78"/>
      <c r="U134" s="78"/>
      <c r="V134" s="78"/>
      <c r="W134" s="78"/>
      <c r="X134" s="78"/>
    </row>
  </sheetData>
  <mergeCells count="31">
    <mergeCell ref="A2:X2"/>
    <mergeCell ref="A3:H3"/>
    <mergeCell ref="I4:X4"/>
    <mergeCell ref="J5:N5"/>
    <mergeCell ref="O5:Q5"/>
    <mergeCell ref="S5:X5"/>
    <mergeCell ref="A134:H1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topLeftCell="A6"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7"/>
      <c r="E1" s="1"/>
      <c r="F1" s="1"/>
      <c r="G1" s="1"/>
      <c r="H1" s="1"/>
      <c r="U1" s="137"/>
      <c r="W1" s="142" t="s">
        <v>297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"单位名称："&amp;"嵩明县文化和旅游局"</f>
        <v>单位名称：嵩明县文化和旅游局</v>
      </c>
      <c r="B3" s="5"/>
      <c r="C3" s="5"/>
      <c r="D3" s="5"/>
      <c r="E3" s="5"/>
      <c r="F3" s="5"/>
      <c r="G3" s="5"/>
      <c r="H3" s="5"/>
      <c r="I3" s="6"/>
      <c r="J3" s="6"/>
      <c r="K3" s="6"/>
      <c r="L3" s="6"/>
      <c r="M3" s="6"/>
      <c r="N3" s="6"/>
      <c r="O3" s="6"/>
      <c r="P3" s="6"/>
      <c r="Q3" s="6"/>
      <c r="U3" s="137"/>
      <c r="W3" s="119" t="s">
        <v>1</v>
      </c>
    </row>
    <row r="4" ht="21.75" customHeight="1" spans="1:23">
      <c r="A4" s="8" t="s">
        <v>298</v>
      </c>
      <c r="B4" s="9" t="s">
        <v>206</v>
      </c>
      <c r="C4" s="8" t="s">
        <v>207</v>
      </c>
      <c r="D4" s="8" t="s">
        <v>299</v>
      </c>
      <c r="E4" s="9" t="s">
        <v>208</v>
      </c>
      <c r="F4" s="9" t="s">
        <v>209</v>
      </c>
      <c r="G4" s="9" t="s">
        <v>300</v>
      </c>
      <c r="H4" s="9" t="s">
        <v>301</v>
      </c>
      <c r="I4" s="27" t="s">
        <v>55</v>
      </c>
      <c r="J4" s="10" t="s">
        <v>302</v>
      </c>
      <c r="K4" s="11"/>
      <c r="L4" s="11"/>
      <c r="M4" s="12"/>
      <c r="N4" s="10" t="s">
        <v>214</v>
      </c>
      <c r="O4" s="11"/>
      <c r="P4" s="12"/>
      <c r="Q4" s="9" t="s">
        <v>61</v>
      </c>
      <c r="R4" s="10" t="s">
        <v>62</v>
      </c>
      <c r="S4" s="11"/>
      <c r="T4" s="11"/>
      <c r="U4" s="11"/>
      <c r="V4" s="11"/>
      <c r="W4" s="12"/>
    </row>
    <row r="5" ht="21.75" customHeight="1" spans="1:23">
      <c r="A5" s="13"/>
      <c r="B5" s="28"/>
      <c r="C5" s="13"/>
      <c r="D5" s="13"/>
      <c r="E5" s="14"/>
      <c r="F5" s="14"/>
      <c r="G5" s="14"/>
      <c r="H5" s="14"/>
      <c r="I5" s="28"/>
      <c r="J5" s="138" t="s">
        <v>58</v>
      </c>
      <c r="K5" s="139"/>
      <c r="L5" s="9" t="s">
        <v>59</v>
      </c>
      <c r="M5" s="9" t="s">
        <v>60</v>
      </c>
      <c r="N5" s="9" t="s">
        <v>58</v>
      </c>
      <c r="O5" s="9" t="s">
        <v>59</v>
      </c>
      <c r="P5" s="9" t="s">
        <v>60</v>
      </c>
      <c r="Q5" s="14"/>
      <c r="R5" s="9" t="s">
        <v>57</v>
      </c>
      <c r="S5" s="9" t="s">
        <v>64</v>
      </c>
      <c r="T5" s="9" t="s">
        <v>220</v>
      </c>
      <c r="U5" s="9" t="s">
        <v>66</v>
      </c>
      <c r="V5" s="9" t="s">
        <v>67</v>
      </c>
      <c r="W5" s="9" t="s">
        <v>68</v>
      </c>
    </row>
    <row r="6" ht="21" customHeight="1" spans="1:23">
      <c r="A6" s="28"/>
      <c r="B6" s="28"/>
      <c r="C6" s="28"/>
      <c r="D6" s="28"/>
      <c r="E6" s="28"/>
      <c r="F6" s="28"/>
      <c r="G6" s="28"/>
      <c r="H6" s="28"/>
      <c r="I6" s="28"/>
      <c r="J6" s="140" t="s">
        <v>57</v>
      </c>
      <c r="K6" s="141"/>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303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7" customHeight="1" spans="1:23">
      <c r="A9" s="69" t="s">
        <v>304</v>
      </c>
      <c r="B9" s="69" t="s">
        <v>305</v>
      </c>
      <c r="C9" s="69" t="s">
        <v>306</v>
      </c>
      <c r="D9" s="69" t="s">
        <v>70</v>
      </c>
      <c r="E9" s="69" t="s">
        <v>134</v>
      </c>
      <c r="F9" s="69" t="s">
        <v>135</v>
      </c>
      <c r="G9" s="69" t="s">
        <v>268</v>
      </c>
      <c r="H9" s="69" t="s">
        <v>269</v>
      </c>
      <c r="I9" s="78">
        <v>7410</v>
      </c>
      <c r="J9" s="78">
        <v>7410</v>
      </c>
      <c r="K9" s="109">
        <v>7410</v>
      </c>
      <c r="L9" s="78"/>
      <c r="M9" s="78"/>
      <c r="N9" s="78"/>
      <c r="O9" s="78"/>
      <c r="P9" s="78"/>
      <c r="Q9" s="78"/>
      <c r="R9" s="78"/>
      <c r="S9" s="78"/>
      <c r="T9" s="78"/>
      <c r="U9" s="78"/>
      <c r="V9" s="78"/>
      <c r="W9" s="78"/>
    </row>
    <row r="10" ht="21.75" customHeight="1" spans="1:23">
      <c r="A10" s="69" t="s">
        <v>307</v>
      </c>
      <c r="B10" s="69" t="s">
        <v>308</v>
      </c>
      <c r="C10" s="69" t="s">
        <v>309</v>
      </c>
      <c r="D10" s="69" t="s">
        <v>70</v>
      </c>
      <c r="E10" s="69" t="s">
        <v>108</v>
      </c>
      <c r="F10" s="69" t="s">
        <v>109</v>
      </c>
      <c r="G10" s="69" t="s">
        <v>248</v>
      </c>
      <c r="H10" s="69" t="s">
        <v>249</v>
      </c>
      <c r="I10" s="78">
        <v>5000</v>
      </c>
      <c r="J10" s="78">
        <v>5000</v>
      </c>
      <c r="K10" s="109">
        <v>5000</v>
      </c>
      <c r="L10" s="78"/>
      <c r="M10" s="78"/>
      <c r="N10" s="78"/>
      <c r="O10" s="78"/>
      <c r="P10" s="78"/>
      <c r="Q10" s="78"/>
      <c r="R10" s="78"/>
      <c r="S10" s="78"/>
      <c r="T10" s="78"/>
      <c r="U10" s="78"/>
      <c r="V10" s="78"/>
      <c r="W10" s="78"/>
    </row>
    <row r="11" ht="28" customHeight="1" spans="1:23">
      <c r="A11" s="69" t="s">
        <v>310</v>
      </c>
      <c r="B11" s="69" t="s">
        <v>311</v>
      </c>
      <c r="C11" s="69" t="s">
        <v>312</v>
      </c>
      <c r="D11" s="69" t="s">
        <v>70</v>
      </c>
      <c r="E11" s="69" t="s">
        <v>114</v>
      </c>
      <c r="F11" s="69" t="s">
        <v>115</v>
      </c>
      <c r="G11" s="69" t="s">
        <v>248</v>
      </c>
      <c r="H11" s="69" t="s">
        <v>249</v>
      </c>
      <c r="I11" s="78">
        <v>192400</v>
      </c>
      <c r="J11" s="78">
        <v>192400</v>
      </c>
      <c r="K11" s="109">
        <v>192400</v>
      </c>
      <c r="L11" s="78"/>
      <c r="M11" s="78"/>
      <c r="N11" s="78"/>
      <c r="O11" s="78"/>
      <c r="P11" s="78"/>
      <c r="Q11" s="78"/>
      <c r="R11" s="78"/>
      <c r="S11" s="78"/>
      <c r="T11" s="78"/>
      <c r="U11" s="78"/>
      <c r="V11" s="78"/>
      <c r="W11" s="78"/>
    </row>
    <row r="12" ht="21.75" customHeight="1" spans="1:23">
      <c r="A12" s="69" t="s">
        <v>310</v>
      </c>
      <c r="B12" s="69" t="s">
        <v>313</v>
      </c>
      <c r="C12" s="69" t="s">
        <v>314</v>
      </c>
      <c r="D12" s="69" t="s">
        <v>70</v>
      </c>
      <c r="E12" s="69" t="s">
        <v>108</v>
      </c>
      <c r="F12" s="69" t="s">
        <v>109</v>
      </c>
      <c r="G12" s="69" t="s">
        <v>248</v>
      </c>
      <c r="H12" s="69" t="s">
        <v>249</v>
      </c>
      <c r="I12" s="78">
        <v>16000</v>
      </c>
      <c r="J12" s="78">
        <v>16000</v>
      </c>
      <c r="K12" s="109">
        <v>16000</v>
      </c>
      <c r="L12" s="78"/>
      <c r="M12" s="78"/>
      <c r="N12" s="78"/>
      <c r="O12" s="78"/>
      <c r="P12" s="78"/>
      <c r="Q12" s="78"/>
      <c r="R12" s="78"/>
      <c r="S12" s="78"/>
      <c r="T12" s="78"/>
      <c r="U12" s="78"/>
      <c r="V12" s="78"/>
      <c r="W12" s="78"/>
    </row>
    <row r="13" ht="21.75" customHeight="1" spans="1:23">
      <c r="A13" s="69" t="s">
        <v>315</v>
      </c>
      <c r="B13" s="69" t="s">
        <v>316</v>
      </c>
      <c r="C13" s="69" t="s">
        <v>317</v>
      </c>
      <c r="D13" s="69" t="s">
        <v>70</v>
      </c>
      <c r="E13" s="69" t="s">
        <v>108</v>
      </c>
      <c r="F13" s="69" t="s">
        <v>109</v>
      </c>
      <c r="G13" s="69" t="s">
        <v>248</v>
      </c>
      <c r="H13" s="69" t="s">
        <v>249</v>
      </c>
      <c r="I13" s="78">
        <v>300000</v>
      </c>
      <c r="J13" s="78"/>
      <c r="K13" s="109"/>
      <c r="L13" s="78"/>
      <c r="M13" s="78"/>
      <c r="N13" s="78"/>
      <c r="O13" s="78"/>
      <c r="P13" s="78"/>
      <c r="Q13" s="78"/>
      <c r="R13" s="78">
        <v>300000</v>
      </c>
      <c r="S13" s="78"/>
      <c r="T13" s="78"/>
      <c r="U13" s="78">
        <v>300000</v>
      </c>
      <c r="V13" s="78"/>
      <c r="W13" s="78"/>
    </row>
    <row r="14" ht="21.75" customHeight="1" spans="1:23">
      <c r="A14" s="69" t="s">
        <v>315</v>
      </c>
      <c r="B14" s="69" t="s">
        <v>318</v>
      </c>
      <c r="C14" s="69" t="s">
        <v>319</v>
      </c>
      <c r="D14" s="69" t="s">
        <v>70</v>
      </c>
      <c r="E14" s="69" t="s">
        <v>108</v>
      </c>
      <c r="F14" s="69" t="s">
        <v>109</v>
      </c>
      <c r="G14" s="69" t="s">
        <v>248</v>
      </c>
      <c r="H14" s="69" t="s">
        <v>249</v>
      </c>
      <c r="I14" s="78">
        <v>105000</v>
      </c>
      <c r="J14" s="78">
        <v>105000</v>
      </c>
      <c r="K14" s="109">
        <v>105000</v>
      </c>
      <c r="L14" s="78"/>
      <c r="M14" s="78"/>
      <c r="N14" s="78"/>
      <c r="O14" s="78"/>
      <c r="P14" s="78"/>
      <c r="Q14" s="78"/>
      <c r="R14" s="78"/>
      <c r="S14" s="78"/>
      <c r="T14" s="78"/>
      <c r="U14" s="78"/>
      <c r="V14" s="78"/>
      <c r="W14" s="78"/>
    </row>
    <row r="15" ht="21.75" customHeight="1" spans="1:23">
      <c r="A15" s="69" t="s">
        <v>315</v>
      </c>
      <c r="B15" s="69" t="s">
        <v>320</v>
      </c>
      <c r="C15" s="69" t="s">
        <v>321</v>
      </c>
      <c r="D15" s="69" t="s">
        <v>70</v>
      </c>
      <c r="E15" s="69" t="s">
        <v>108</v>
      </c>
      <c r="F15" s="69" t="s">
        <v>109</v>
      </c>
      <c r="G15" s="69" t="s">
        <v>248</v>
      </c>
      <c r="H15" s="69" t="s">
        <v>249</v>
      </c>
      <c r="I15" s="78">
        <v>110000</v>
      </c>
      <c r="J15" s="78">
        <v>110000</v>
      </c>
      <c r="K15" s="109">
        <v>110000</v>
      </c>
      <c r="L15" s="78"/>
      <c r="M15" s="78"/>
      <c r="N15" s="78"/>
      <c r="O15" s="78"/>
      <c r="P15" s="78"/>
      <c r="Q15" s="78"/>
      <c r="R15" s="78"/>
      <c r="S15" s="78"/>
      <c r="T15" s="78"/>
      <c r="U15" s="78"/>
      <c r="V15" s="78"/>
      <c r="W15" s="78"/>
    </row>
    <row r="16" ht="21.75" customHeight="1" spans="1:23">
      <c r="A16" s="69" t="s">
        <v>315</v>
      </c>
      <c r="B16" s="69" t="s">
        <v>322</v>
      </c>
      <c r="C16" s="69" t="s">
        <v>323</v>
      </c>
      <c r="D16" s="69" t="s">
        <v>70</v>
      </c>
      <c r="E16" s="69" t="s">
        <v>114</v>
      </c>
      <c r="F16" s="69" t="s">
        <v>115</v>
      </c>
      <c r="G16" s="69" t="s">
        <v>248</v>
      </c>
      <c r="H16" s="69" t="s">
        <v>249</v>
      </c>
      <c r="I16" s="78">
        <v>1421100</v>
      </c>
      <c r="J16" s="78">
        <v>1421100</v>
      </c>
      <c r="K16" s="109">
        <v>1421100</v>
      </c>
      <c r="L16" s="78"/>
      <c r="M16" s="78"/>
      <c r="N16" s="78"/>
      <c r="O16" s="78"/>
      <c r="P16" s="78"/>
      <c r="Q16" s="78"/>
      <c r="R16" s="78"/>
      <c r="S16" s="78"/>
      <c r="T16" s="78"/>
      <c r="U16" s="78"/>
      <c r="V16" s="78"/>
      <c r="W16" s="78"/>
    </row>
    <row r="17" ht="27" customHeight="1" spans="1:23">
      <c r="A17" s="69" t="s">
        <v>315</v>
      </c>
      <c r="B17" s="69" t="s">
        <v>324</v>
      </c>
      <c r="C17" s="69" t="s">
        <v>325</v>
      </c>
      <c r="D17" s="69" t="s">
        <v>70</v>
      </c>
      <c r="E17" s="69" t="s">
        <v>114</v>
      </c>
      <c r="F17" s="69" t="s">
        <v>115</v>
      </c>
      <c r="G17" s="69" t="s">
        <v>248</v>
      </c>
      <c r="H17" s="69" t="s">
        <v>249</v>
      </c>
      <c r="I17" s="78">
        <v>50000</v>
      </c>
      <c r="J17" s="78">
        <v>50000</v>
      </c>
      <c r="K17" s="109">
        <v>50000</v>
      </c>
      <c r="L17" s="78"/>
      <c r="M17" s="78"/>
      <c r="N17" s="78"/>
      <c r="O17" s="78"/>
      <c r="P17" s="78"/>
      <c r="Q17" s="78"/>
      <c r="R17" s="78"/>
      <c r="S17" s="78"/>
      <c r="T17" s="78"/>
      <c r="U17" s="78"/>
      <c r="V17" s="78"/>
      <c r="W17" s="78"/>
    </row>
    <row r="18" ht="25" customHeight="1" spans="1:23">
      <c r="A18" s="69" t="s">
        <v>315</v>
      </c>
      <c r="B18" s="69" t="s">
        <v>326</v>
      </c>
      <c r="C18" s="69" t="s">
        <v>327</v>
      </c>
      <c r="D18" s="69" t="s">
        <v>70</v>
      </c>
      <c r="E18" s="69" t="s">
        <v>108</v>
      </c>
      <c r="F18" s="69" t="s">
        <v>109</v>
      </c>
      <c r="G18" s="69" t="s">
        <v>248</v>
      </c>
      <c r="H18" s="69" t="s">
        <v>249</v>
      </c>
      <c r="I18" s="78">
        <v>20000</v>
      </c>
      <c r="J18" s="78">
        <v>20000</v>
      </c>
      <c r="K18" s="109">
        <v>20000</v>
      </c>
      <c r="L18" s="78"/>
      <c r="M18" s="78"/>
      <c r="N18" s="78"/>
      <c r="O18" s="78"/>
      <c r="P18" s="78"/>
      <c r="Q18" s="78"/>
      <c r="R18" s="78"/>
      <c r="S18" s="78"/>
      <c r="T18" s="78"/>
      <c r="U18" s="78"/>
      <c r="V18" s="78"/>
      <c r="W18" s="78"/>
    </row>
    <row r="19" ht="21.75" customHeight="1" spans="1:23">
      <c r="A19" s="69" t="s">
        <v>315</v>
      </c>
      <c r="B19" s="69" t="s">
        <v>328</v>
      </c>
      <c r="C19" s="69" t="s">
        <v>329</v>
      </c>
      <c r="D19" s="69" t="s">
        <v>70</v>
      </c>
      <c r="E19" s="69" t="s">
        <v>108</v>
      </c>
      <c r="F19" s="69" t="s">
        <v>109</v>
      </c>
      <c r="G19" s="69" t="s">
        <v>248</v>
      </c>
      <c r="H19" s="69" t="s">
        <v>249</v>
      </c>
      <c r="I19" s="78">
        <v>24000</v>
      </c>
      <c r="J19" s="78">
        <v>24000</v>
      </c>
      <c r="K19" s="109">
        <v>24000</v>
      </c>
      <c r="L19" s="78"/>
      <c r="M19" s="78"/>
      <c r="N19" s="78"/>
      <c r="O19" s="78"/>
      <c r="P19" s="78"/>
      <c r="Q19" s="78"/>
      <c r="R19" s="78"/>
      <c r="S19" s="78"/>
      <c r="T19" s="78"/>
      <c r="U19" s="78"/>
      <c r="V19" s="78"/>
      <c r="W19" s="78"/>
    </row>
    <row r="20" ht="21.75" customHeight="1" spans="1:23">
      <c r="A20" s="69" t="s">
        <v>304</v>
      </c>
      <c r="B20" s="69" t="s">
        <v>330</v>
      </c>
      <c r="C20" s="69" t="s">
        <v>306</v>
      </c>
      <c r="D20" s="69" t="s">
        <v>73</v>
      </c>
      <c r="E20" s="69" t="s">
        <v>134</v>
      </c>
      <c r="F20" s="69" t="s">
        <v>135</v>
      </c>
      <c r="G20" s="69" t="s">
        <v>268</v>
      </c>
      <c r="H20" s="69" t="s">
        <v>269</v>
      </c>
      <c r="I20" s="78">
        <v>4212</v>
      </c>
      <c r="J20" s="78">
        <v>4212</v>
      </c>
      <c r="K20" s="109">
        <v>4212</v>
      </c>
      <c r="L20" s="78"/>
      <c r="M20" s="78"/>
      <c r="N20" s="78"/>
      <c r="O20" s="78"/>
      <c r="P20" s="78"/>
      <c r="Q20" s="78"/>
      <c r="R20" s="78"/>
      <c r="S20" s="78"/>
      <c r="T20" s="78"/>
      <c r="U20" s="78"/>
      <c r="V20" s="78"/>
      <c r="W20" s="78"/>
    </row>
    <row r="21" ht="21.75" customHeight="1" spans="1:23">
      <c r="A21" s="69" t="s">
        <v>307</v>
      </c>
      <c r="B21" s="69" t="s">
        <v>331</v>
      </c>
      <c r="C21" s="69" t="s">
        <v>332</v>
      </c>
      <c r="D21" s="69" t="s">
        <v>73</v>
      </c>
      <c r="E21" s="69" t="s">
        <v>118</v>
      </c>
      <c r="F21" s="69" t="s">
        <v>119</v>
      </c>
      <c r="G21" s="69" t="s">
        <v>248</v>
      </c>
      <c r="H21" s="69" t="s">
        <v>249</v>
      </c>
      <c r="I21" s="78">
        <v>10000</v>
      </c>
      <c r="J21" s="78">
        <v>10000</v>
      </c>
      <c r="K21" s="109">
        <v>10000</v>
      </c>
      <c r="L21" s="78"/>
      <c r="M21" s="78"/>
      <c r="N21" s="78"/>
      <c r="O21" s="78"/>
      <c r="P21" s="78"/>
      <c r="Q21" s="78"/>
      <c r="R21" s="78"/>
      <c r="S21" s="78"/>
      <c r="T21" s="78"/>
      <c r="U21" s="78"/>
      <c r="V21" s="78"/>
      <c r="W21" s="78"/>
    </row>
    <row r="22" ht="21.75" customHeight="1" spans="1:23">
      <c r="A22" s="69" t="s">
        <v>310</v>
      </c>
      <c r="B22" s="69" t="s">
        <v>333</v>
      </c>
      <c r="C22" s="69" t="s">
        <v>334</v>
      </c>
      <c r="D22" s="69" t="s">
        <v>73</v>
      </c>
      <c r="E22" s="69" t="s">
        <v>118</v>
      </c>
      <c r="F22" s="69" t="s">
        <v>119</v>
      </c>
      <c r="G22" s="69" t="s">
        <v>248</v>
      </c>
      <c r="H22" s="69" t="s">
        <v>249</v>
      </c>
      <c r="I22" s="78">
        <v>32000</v>
      </c>
      <c r="J22" s="78">
        <v>32000</v>
      </c>
      <c r="K22" s="109">
        <v>32000</v>
      </c>
      <c r="L22" s="78"/>
      <c r="M22" s="78"/>
      <c r="N22" s="78"/>
      <c r="O22" s="78"/>
      <c r="P22" s="78"/>
      <c r="Q22" s="78"/>
      <c r="R22" s="78"/>
      <c r="S22" s="78"/>
      <c r="T22" s="78"/>
      <c r="U22" s="78"/>
      <c r="V22" s="78"/>
      <c r="W22" s="78"/>
    </row>
    <row r="23" ht="21.75" customHeight="1" spans="1:23">
      <c r="A23" s="69" t="s">
        <v>310</v>
      </c>
      <c r="B23" s="69" t="s">
        <v>335</v>
      </c>
      <c r="C23" s="69" t="s">
        <v>336</v>
      </c>
      <c r="D23" s="69" t="s">
        <v>73</v>
      </c>
      <c r="E23" s="69" t="s">
        <v>120</v>
      </c>
      <c r="F23" s="69" t="s">
        <v>121</v>
      </c>
      <c r="G23" s="69" t="s">
        <v>248</v>
      </c>
      <c r="H23" s="69" t="s">
        <v>249</v>
      </c>
      <c r="I23" s="78">
        <v>223800</v>
      </c>
      <c r="J23" s="78">
        <v>223800</v>
      </c>
      <c r="K23" s="109">
        <v>223800</v>
      </c>
      <c r="L23" s="78"/>
      <c r="M23" s="78"/>
      <c r="N23" s="78"/>
      <c r="O23" s="78"/>
      <c r="P23" s="78"/>
      <c r="Q23" s="78"/>
      <c r="R23" s="78"/>
      <c r="S23" s="78"/>
      <c r="T23" s="78"/>
      <c r="U23" s="78"/>
      <c r="V23" s="78"/>
      <c r="W23" s="78"/>
    </row>
    <row r="24" ht="21.75" customHeight="1" spans="1:23">
      <c r="A24" s="69" t="s">
        <v>315</v>
      </c>
      <c r="B24" s="69" t="s">
        <v>337</v>
      </c>
      <c r="C24" s="69" t="s">
        <v>317</v>
      </c>
      <c r="D24" s="69" t="s">
        <v>73</v>
      </c>
      <c r="E24" s="69" t="s">
        <v>118</v>
      </c>
      <c r="F24" s="69" t="s">
        <v>119</v>
      </c>
      <c r="G24" s="69" t="s">
        <v>248</v>
      </c>
      <c r="H24" s="69" t="s">
        <v>249</v>
      </c>
      <c r="I24" s="78">
        <v>60000</v>
      </c>
      <c r="J24" s="78"/>
      <c r="K24" s="109"/>
      <c r="L24" s="78"/>
      <c r="M24" s="78"/>
      <c r="N24" s="78"/>
      <c r="O24" s="78"/>
      <c r="P24" s="78"/>
      <c r="Q24" s="78"/>
      <c r="R24" s="78">
        <v>60000</v>
      </c>
      <c r="S24" s="78"/>
      <c r="T24" s="78"/>
      <c r="U24" s="78">
        <v>60000</v>
      </c>
      <c r="V24" s="78"/>
      <c r="W24" s="78"/>
    </row>
    <row r="25" ht="21.75" customHeight="1" spans="1:23">
      <c r="A25" s="69" t="s">
        <v>315</v>
      </c>
      <c r="B25" s="69" t="s">
        <v>338</v>
      </c>
      <c r="C25" s="69" t="s">
        <v>323</v>
      </c>
      <c r="D25" s="69" t="s">
        <v>73</v>
      </c>
      <c r="E25" s="69" t="s">
        <v>114</v>
      </c>
      <c r="F25" s="69" t="s">
        <v>115</v>
      </c>
      <c r="G25" s="69" t="s">
        <v>248</v>
      </c>
      <c r="H25" s="69" t="s">
        <v>249</v>
      </c>
      <c r="I25" s="78">
        <v>32500</v>
      </c>
      <c r="J25" s="78">
        <v>32500</v>
      </c>
      <c r="K25" s="109">
        <v>32500</v>
      </c>
      <c r="L25" s="78"/>
      <c r="M25" s="78"/>
      <c r="N25" s="78"/>
      <c r="O25" s="78"/>
      <c r="P25" s="78"/>
      <c r="Q25" s="78"/>
      <c r="R25" s="78"/>
      <c r="S25" s="78"/>
      <c r="T25" s="78"/>
      <c r="U25" s="78"/>
      <c r="V25" s="78"/>
      <c r="W25" s="78"/>
    </row>
    <row r="26" ht="24" customHeight="1" spans="1:23">
      <c r="A26" s="69" t="s">
        <v>315</v>
      </c>
      <c r="B26" s="69" t="s">
        <v>339</v>
      </c>
      <c r="C26" s="69" t="s">
        <v>340</v>
      </c>
      <c r="D26" s="69" t="s">
        <v>73</v>
      </c>
      <c r="E26" s="69" t="s">
        <v>118</v>
      </c>
      <c r="F26" s="69" t="s">
        <v>119</v>
      </c>
      <c r="G26" s="69" t="s">
        <v>248</v>
      </c>
      <c r="H26" s="69" t="s">
        <v>249</v>
      </c>
      <c r="I26" s="78">
        <v>28000</v>
      </c>
      <c r="J26" s="78">
        <v>28000</v>
      </c>
      <c r="K26" s="109">
        <v>28000</v>
      </c>
      <c r="L26" s="78"/>
      <c r="M26" s="78"/>
      <c r="N26" s="78"/>
      <c r="O26" s="78"/>
      <c r="P26" s="78"/>
      <c r="Q26" s="78"/>
      <c r="R26" s="78"/>
      <c r="S26" s="78"/>
      <c r="T26" s="78"/>
      <c r="U26" s="78"/>
      <c r="V26" s="78"/>
      <c r="W26" s="78"/>
    </row>
    <row r="27" ht="21.75" customHeight="1" spans="1:23">
      <c r="A27" s="69" t="s">
        <v>310</v>
      </c>
      <c r="B27" s="69" t="s">
        <v>341</v>
      </c>
      <c r="C27" s="69" t="s">
        <v>342</v>
      </c>
      <c r="D27" s="69" t="s">
        <v>75</v>
      </c>
      <c r="E27" s="69" t="s">
        <v>114</v>
      </c>
      <c r="F27" s="69" t="s">
        <v>115</v>
      </c>
      <c r="G27" s="69" t="s">
        <v>248</v>
      </c>
      <c r="H27" s="69" t="s">
        <v>249</v>
      </c>
      <c r="I27" s="78">
        <v>1000</v>
      </c>
      <c r="J27" s="78">
        <v>1000</v>
      </c>
      <c r="K27" s="109">
        <v>1000</v>
      </c>
      <c r="L27" s="78"/>
      <c r="M27" s="78"/>
      <c r="N27" s="78"/>
      <c r="O27" s="78"/>
      <c r="P27" s="78"/>
      <c r="Q27" s="78"/>
      <c r="R27" s="78"/>
      <c r="S27" s="78"/>
      <c r="T27" s="78"/>
      <c r="U27" s="78"/>
      <c r="V27" s="78"/>
      <c r="W27" s="78"/>
    </row>
    <row r="28" ht="21.75" customHeight="1" spans="1:23">
      <c r="A28" s="69" t="s">
        <v>310</v>
      </c>
      <c r="B28" s="69" t="s">
        <v>343</v>
      </c>
      <c r="C28" s="69" t="s">
        <v>344</v>
      </c>
      <c r="D28" s="69" t="s">
        <v>75</v>
      </c>
      <c r="E28" s="69" t="s">
        <v>114</v>
      </c>
      <c r="F28" s="69" t="s">
        <v>115</v>
      </c>
      <c r="G28" s="69" t="s">
        <v>248</v>
      </c>
      <c r="H28" s="69" t="s">
        <v>249</v>
      </c>
      <c r="I28" s="78">
        <v>4100</v>
      </c>
      <c r="J28" s="78">
        <v>4100</v>
      </c>
      <c r="K28" s="109">
        <v>4100</v>
      </c>
      <c r="L28" s="78"/>
      <c r="M28" s="78"/>
      <c r="N28" s="78"/>
      <c r="O28" s="78"/>
      <c r="P28" s="78"/>
      <c r="Q28" s="78"/>
      <c r="R28" s="78"/>
      <c r="S28" s="78"/>
      <c r="T28" s="78"/>
      <c r="U28" s="78"/>
      <c r="V28" s="78"/>
      <c r="W28" s="78"/>
    </row>
    <row r="29" ht="21.75" customHeight="1" spans="1:23">
      <c r="A29" s="69" t="s">
        <v>310</v>
      </c>
      <c r="B29" s="69" t="s">
        <v>345</v>
      </c>
      <c r="C29" s="69" t="s">
        <v>346</v>
      </c>
      <c r="D29" s="69" t="s">
        <v>75</v>
      </c>
      <c r="E29" s="69" t="s">
        <v>110</v>
      </c>
      <c r="F29" s="69" t="s">
        <v>111</v>
      </c>
      <c r="G29" s="69" t="s">
        <v>248</v>
      </c>
      <c r="H29" s="69" t="s">
        <v>249</v>
      </c>
      <c r="I29" s="78">
        <v>12800</v>
      </c>
      <c r="J29" s="78">
        <v>12800</v>
      </c>
      <c r="K29" s="109">
        <v>12800</v>
      </c>
      <c r="L29" s="78"/>
      <c r="M29" s="78"/>
      <c r="N29" s="78"/>
      <c r="O29" s="78"/>
      <c r="P29" s="78"/>
      <c r="Q29" s="78"/>
      <c r="R29" s="78"/>
      <c r="S29" s="78"/>
      <c r="T29" s="78"/>
      <c r="U29" s="78"/>
      <c r="V29" s="78"/>
      <c r="W29" s="78"/>
    </row>
    <row r="30" ht="21.75" customHeight="1" spans="1:23">
      <c r="A30" s="69" t="s">
        <v>315</v>
      </c>
      <c r="B30" s="69" t="s">
        <v>347</v>
      </c>
      <c r="C30" s="69" t="s">
        <v>348</v>
      </c>
      <c r="D30" s="69" t="s">
        <v>75</v>
      </c>
      <c r="E30" s="69" t="s">
        <v>110</v>
      </c>
      <c r="F30" s="69" t="s">
        <v>111</v>
      </c>
      <c r="G30" s="69" t="s">
        <v>248</v>
      </c>
      <c r="H30" s="69" t="s">
        <v>249</v>
      </c>
      <c r="I30" s="78">
        <v>43200</v>
      </c>
      <c r="J30" s="78">
        <v>43200</v>
      </c>
      <c r="K30" s="109">
        <v>43200</v>
      </c>
      <c r="L30" s="78"/>
      <c r="M30" s="78"/>
      <c r="N30" s="78"/>
      <c r="O30" s="78"/>
      <c r="P30" s="78"/>
      <c r="Q30" s="78"/>
      <c r="R30" s="78"/>
      <c r="S30" s="78"/>
      <c r="T30" s="78"/>
      <c r="U30" s="78"/>
      <c r="V30" s="78"/>
      <c r="W30" s="78"/>
    </row>
    <row r="31" ht="21.75" customHeight="1" spans="1:23">
      <c r="A31" s="69" t="s">
        <v>315</v>
      </c>
      <c r="B31" s="69" t="s">
        <v>349</v>
      </c>
      <c r="C31" s="69" t="s">
        <v>317</v>
      </c>
      <c r="D31" s="69" t="s">
        <v>75</v>
      </c>
      <c r="E31" s="69" t="s">
        <v>110</v>
      </c>
      <c r="F31" s="69" t="s">
        <v>111</v>
      </c>
      <c r="G31" s="69" t="s">
        <v>248</v>
      </c>
      <c r="H31" s="69" t="s">
        <v>249</v>
      </c>
      <c r="I31" s="78">
        <v>1400000</v>
      </c>
      <c r="J31" s="78"/>
      <c r="K31" s="109"/>
      <c r="L31" s="78"/>
      <c r="M31" s="78"/>
      <c r="N31" s="78"/>
      <c r="O31" s="78"/>
      <c r="P31" s="78"/>
      <c r="Q31" s="78"/>
      <c r="R31" s="78">
        <v>1400000</v>
      </c>
      <c r="S31" s="78"/>
      <c r="T31" s="78"/>
      <c r="U31" s="78">
        <v>1400000</v>
      </c>
      <c r="V31" s="78"/>
      <c r="W31" s="78"/>
    </row>
    <row r="32" ht="21.75" customHeight="1" spans="1:23">
      <c r="A32" s="69" t="s">
        <v>315</v>
      </c>
      <c r="B32" s="69" t="s">
        <v>350</v>
      </c>
      <c r="C32" s="69" t="s">
        <v>323</v>
      </c>
      <c r="D32" s="69" t="s">
        <v>75</v>
      </c>
      <c r="E32" s="69" t="s">
        <v>114</v>
      </c>
      <c r="F32" s="69" t="s">
        <v>115</v>
      </c>
      <c r="G32" s="69" t="s">
        <v>248</v>
      </c>
      <c r="H32" s="69" t="s">
        <v>249</v>
      </c>
      <c r="I32" s="78">
        <v>54500</v>
      </c>
      <c r="J32" s="78">
        <v>54500</v>
      </c>
      <c r="K32" s="109">
        <v>54500</v>
      </c>
      <c r="L32" s="78"/>
      <c r="M32" s="78"/>
      <c r="N32" s="78"/>
      <c r="O32" s="78"/>
      <c r="P32" s="78"/>
      <c r="Q32" s="78"/>
      <c r="R32" s="78"/>
      <c r="S32" s="78"/>
      <c r="T32" s="78"/>
      <c r="U32" s="78"/>
      <c r="V32" s="78"/>
      <c r="W32" s="78"/>
    </row>
    <row r="33" ht="21.75" customHeight="1" spans="1:23">
      <c r="A33" s="69" t="s">
        <v>304</v>
      </c>
      <c r="B33" s="69" t="s">
        <v>351</v>
      </c>
      <c r="C33" s="69" t="s">
        <v>352</v>
      </c>
      <c r="D33" s="69" t="s">
        <v>77</v>
      </c>
      <c r="E33" s="69" t="s">
        <v>134</v>
      </c>
      <c r="F33" s="69" t="s">
        <v>135</v>
      </c>
      <c r="G33" s="69" t="s">
        <v>268</v>
      </c>
      <c r="H33" s="69" t="s">
        <v>269</v>
      </c>
      <c r="I33" s="78">
        <v>11622</v>
      </c>
      <c r="J33" s="78">
        <v>11622</v>
      </c>
      <c r="K33" s="109">
        <v>11622</v>
      </c>
      <c r="L33" s="78"/>
      <c r="M33" s="78"/>
      <c r="N33" s="78"/>
      <c r="O33" s="78"/>
      <c r="P33" s="78"/>
      <c r="Q33" s="78"/>
      <c r="R33" s="78"/>
      <c r="S33" s="78"/>
      <c r="T33" s="78"/>
      <c r="U33" s="78"/>
      <c r="V33" s="78"/>
      <c r="W33" s="78"/>
    </row>
    <row r="34" ht="21.75" customHeight="1" spans="1:23">
      <c r="A34" s="69" t="s">
        <v>310</v>
      </c>
      <c r="B34" s="69" t="s">
        <v>353</v>
      </c>
      <c r="C34" s="69" t="s">
        <v>354</v>
      </c>
      <c r="D34" s="69" t="s">
        <v>77</v>
      </c>
      <c r="E34" s="69" t="s">
        <v>112</v>
      </c>
      <c r="F34" s="69" t="s">
        <v>113</v>
      </c>
      <c r="G34" s="69" t="s">
        <v>248</v>
      </c>
      <c r="H34" s="69" t="s">
        <v>249</v>
      </c>
      <c r="I34" s="78">
        <v>1900</v>
      </c>
      <c r="J34" s="78">
        <v>1900</v>
      </c>
      <c r="K34" s="109">
        <v>1900</v>
      </c>
      <c r="L34" s="78"/>
      <c r="M34" s="78"/>
      <c r="N34" s="78"/>
      <c r="O34" s="78"/>
      <c r="P34" s="78"/>
      <c r="Q34" s="78"/>
      <c r="R34" s="78"/>
      <c r="S34" s="78"/>
      <c r="T34" s="78"/>
      <c r="U34" s="78"/>
      <c r="V34" s="78"/>
      <c r="W34" s="78"/>
    </row>
    <row r="35" ht="21.75" customHeight="1" spans="1:23">
      <c r="A35" s="69" t="s">
        <v>310</v>
      </c>
      <c r="B35" s="69" t="s">
        <v>355</v>
      </c>
      <c r="C35" s="69" t="s">
        <v>356</v>
      </c>
      <c r="D35" s="69" t="s">
        <v>77</v>
      </c>
      <c r="E35" s="69" t="s">
        <v>112</v>
      </c>
      <c r="F35" s="69" t="s">
        <v>113</v>
      </c>
      <c r="G35" s="69" t="s">
        <v>248</v>
      </c>
      <c r="H35" s="69" t="s">
        <v>249</v>
      </c>
      <c r="I35" s="78">
        <v>700</v>
      </c>
      <c r="J35" s="78">
        <v>700</v>
      </c>
      <c r="K35" s="109">
        <v>700</v>
      </c>
      <c r="L35" s="78"/>
      <c r="M35" s="78"/>
      <c r="N35" s="78"/>
      <c r="O35" s="78"/>
      <c r="P35" s="78"/>
      <c r="Q35" s="78"/>
      <c r="R35" s="78"/>
      <c r="S35" s="78"/>
      <c r="T35" s="78"/>
      <c r="U35" s="78"/>
      <c r="V35" s="78"/>
      <c r="W35" s="78"/>
    </row>
    <row r="36" ht="21.75" customHeight="1" spans="1:23">
      <c r="A36" s="69" t="s">
        <v>310</v>
      </c>
      <c r="B36" s="69" t="s">
        <v>357</v>
      </c>
      <c r="C36" s="69" t="s">
        <v>358</v>
      </c>
      <c r="D36" s="69" t="s">
        <v>77</v>
      </c>
      <c r="E36" s="69" t="s">
        <v>112</v>
      </c>
      <c r="F36" s="69" t="s">
        <v>113</v>
      </c>
      <c r="G36" s="69" t="s">
        <v>248</v>
      </c>
      <c r="H36" s="69" t="s">
        <v>249</v>
      </c>
      <c r="I36" s="78">
        <v>8000</v>
      </c>
      <c r="J36" s="78">
        <v>8000</v>
      </c>
      <c r="K36" s="109">
        <v>8000</v>
      </c>
      <c r="L36" s="78"/>
      <c r="M36" s="78"/>
      <c r="N36" s="78"/>
      <c r="O36" s="78"/>
      <c r="P36" s="78"/>
      <c r="Q36" s="78"/>
      <c r="R36" s="78"/>
      <c r="S36" s="78"/>
      <c r="T36" s="78"/>
      <c r="U36" s="78"/>
      <c r="V36" s="78"/>
      <c r="W36" s="78"/>
    </row>
    <row r="37" ht="21.75" customHeight="1" spans="1:23">
      <c r="A37" s="69" t="s">
        <v>315</v>
      </c>
      <c r="B37" s="69" t="s">
        <v>359</v>
      </c>
      <c r="C37" s="69" t="s">
        <v>323</v>
      </c>
      <c r="D37" s="69" t="s">
        <v>77</v>
      </c>
      <c r="E37" s="69" t="s">
        <v>112</v>
      </c>
      <c r="F37" s="69" t="s">
        <v>113</v>
      </c>
      <c r="G37" s="69" t="s">
        <v>248</v>
      </c>
      <c r="H37" s="69" t="s">
        <v>249</v>
      </c>
      <c r="I37" s="78">
        <v>65000</v>
      </c>
      <c r="J37" s="78">
        <v>65000</v>
      </c>
      <c r="K37" s="109">
        <v>65000</v>
      </c>
      <c r="L37" s="78"/>
      <c r="M37" s="78"/>
      <c r="N37" s="78"/>
      <c r="O37" s="78"/>
      <c r="P37" s="78"/>
      <c r="Q37" s="78"/>
      <c r="R37" s="78"/>
      <c r="S37" s="78"/>
      <c r="T37" s="78"/>
      <c r="U37" s="78"/>
      <c r="V37" s="78"/>
      <c r="W37" s="78"/>
    </row>
    <row r="38" ht="21.75" customHeight="1" spans="1:23">
      <c r="A38" s="69" t="s">
        <v>315</v>
      </c>
      <c r="B38" s="69" t="s">
        <v>360</v>
      </c>
      <c r="C38" s="69" t="s">
        <v>361</v>
      </c>
      <c r="D38" s="69" t="s">
        <v>77</v>
      </c>
      <c r="E38" s="69" t="s">
        <v>112</v>
      </c>
      <c r="F38" s="69" t="s">
        <v>113</v>
      </c>
      <c r="G38" s="69" t="s">
        <v>248</v>
      </c>
      <c r="H38" s="69" t="s">
        <v>249</v>
      </c>
      <c r="I38" s="78">
        <v>23800</v>
      </c>
      <c r="J38" s="78">
        <v>23800</v>
      </c>
      <c r="K38" s="109">
        <v>23800</v>
      </c>
      <c r="L38" s="78"/>
      <c r="M38" s="78"/>
      <c r="N38" s="78"/>
      <c r="O38" s="78"/>
      <c r="P38" s="78"/>
      <c r="Q38" s="78"/>
      <c r="R38" s="78"/>
      <c r="S38" s="78"/>
      <c r="T38" s="78"/>
      <c r="U38" s="78"/>
      <c r="V38" s="78"/>
      <c r="W38" s="78"/>
    </row>
    <row r="39" ht="21.75" customHeight="1" spans="1:23">
      <c r="A39" s="69" t="s">
        <v>315</v>
      </c>
      <c r="B39" s="69" t="s">
        <v>362</v>
      </c>
      <c r="C39" s="69" t="s">
        <v>363</v>
      </c>
      <c r="D39" s="69" t="s">
        <v>77</v>
      </c>
      <c r="E39" s="69" t="s">
        <v>112</v>
      </c>
      <c r="F39" s="69" t="s">
        <v>113</v>
      </c>
      <c r="G39" s="69" t="s">
        <v>248</v>
      </c>
      <c r="H39" s="69" t="s">
        <v>249</v>
      </c>
      <c r="I39" s="78">
        <v>19400</v>
      </c>
      <c r="J39" s="78">
        <v>19400</v>
      </c>
      <c r="K39" s="109">
        <v>19400</v>
      </c>
      <c r="L39" s="78"/>
      <c r="M39" s="78"/>
      <c r="N39" s="78"/>
      <c r="O39" s="78"/>
      <c r="P39" s="78"/>
      <c r="Q39" s="78"/>
      <c r="R39" s="78"/>
      <c r="S39" s="78"/>
      <c r="T39" s="78"/>
      <c r="U39" s="78"/>
      <c r="V39" s="78"/>
      <c r="W39" s="78"/>
    </row>
    <row r="40" ht="21.75" customHeight="1" spans="1:23">
      <c r="A40" s="69" t="s">
        <v>315</v>
      </c>
      <c r="B40" s="69" t="s">
        <v>364</v>
      </c>
      <c r="C40" s="69" t="s">
        <v>365</v>
      </c>
      <c r="D40" s="69" t="s">
        <v>77</v>
      </c>
      <c r="E40" s="69" t="s">
        <v>112</v>
      </c>
      <c r="F40" s="69" t="s">
        <v>113</v>
      </c>
      <c r="G40" s="69" t="s">
        <v>248</v>
      </c>
      <c r="H40" s="69" t="s">
        <v>249</v>
      </c>
      <c r="I40" s="78">
        <v>12800</v>
      </c>
      <c r="J40" s="78">
        <v>12800</v>
      </c>
      <c r="K40" s="109">
        <v>12800</v>
      </c>
      <c r="L40" s="78"/>
      <c r="M40" s="78"/>
      <c r="N40" s="78"/>
      <c r="O40" s="78"/>
      <c r="P40" s="78"/>
      <c r="Q40" s="78"/>
      <c r="R40" s="78"/>
      <c r="S40" s="78"/>
      <c r="T40" s="78"/>
      <c r="U40" s="78"/>
      <c r="V40" s="78"/>
      <c r="W40" s="78"/>
    </row>
    <row r="41" ht="21.75" customHeight="1" spans="1:23">
      <c r="A41" s="69" t="s">
        <v>315</v>
      </c>
      <c r="B41" s="69" t="s">
        <v>366</v>
      </c>
      <c r="C41" s="69" t="s">
        <v>367</v>
      </c>
      <c r="D41" s="69" t="s">
        <v>77</v>
      </c>
      <c r="E41" s="69" t="s">
        <v>112</v>
      </c>
      <c r="F41" s="69" t="s">
        <v>113</v>
      </c>
      <c r="G41" s="69" t="s">
        <v>248</v>
      </c>
      <c r="H41" s="69" t="s">
        <v>249</v>
      </c>
      <c r="I41" s="78">
        <v>200000</v>
      </c>
      <c r="J41" s="78"/>
      <c r="K41" s="109"/>
      <c r="L41" s="78"/>
      <c r="M41" s="78"/>
      <c r="N41" s="78"/>
      <c r="O41" s="78"/>
      <c r="P41" s="78"/>
      <c r="Q41" s="78"/>
      <c r="R41" s="78">
        <v>200000</v>
      </c>
      <c r="S41" s="78"/>
      <c r="T41" s="78"/>
      <c r="U41" s="78">
        <v>200000</v>
      </c>
      <c r="V41" s="78"/>
      <c r="W41" s="78"/>
    </row>
    <row r="42" ht="21.75" customHeight="1" spans="1:23">
      <c r="A42" s="69" t="s">
        <v>315</v>
      </c>
      <c r="B42" s="69" t="s">
        <v>368</v>
      </c>
      <c r="C42" s="69" t="s">
        <v>369</v>
      </c>
      <c r="D42" s="69" t="s">
        <v>77</v>
      </c>
      <c r="E42" s="69" t="s">
        <v>112</v>
      </c>
      <c r="F42" s="69" t="s">
        <v>113</v>
      </c>
      <c r="G42" s="69" t="s">
        <v>248</v>
      </c>
      <c r="H42" s="69" t="s">
        <v>249</v>
      </c>
      <c r="I42" s="78">
        <v>15000</v>
      </c>
      <c r="J42" s="78">
        <v>15000</v>
      </c>
      <c r="K42" s="109">
        <v>15000</v>
      </c>
      <c r="L42" s="78"/>
      <c r="M42" s="78"/>
      <c r="N42" s="78"/>
      <c r="O42" s="78"/>
      <c r="P42" s="78"/>
      <c r="Q42" s="78"/>
      <c r="R42" s="78"/>
      <c r="S42" s="78"/>
      <c r="T42" s="78"/>
      <c r="U42" s="78"/>
      <c r="V42" s="78"/>
      <c r="W42" s="78"/>
    </row>
    <row r="43" ht="18.75" customHeight="1" spans="1:23">
      <c r="A43" s="32" t="s">
        <v>195</v>
      </c>
      <c r="B43" s="33"/>
      <c r="C43" s="33"/>
      <c r="D43" s="33"/>
      <c r="E43" s="33"/>
      <c r="F43" s="33"/>
      <c r="G43" s="33"/>
      <c r="H43" s="34"/>
      <c r="I43" s="78">
        <v>4515244</v>
      </c>
      <c r="J43" s="78">
        <v>2555244</v>
      </c>
      <c r="K43" s="109">
        <v>2555244</v>
      </c>
      <c r="L43" s="78"/>
      <c r="M43" s="78"/>
      <c r="N43" s="78"/>
      <c r="O43" s="78"/>
      <c r="P43" s="78"/>
      <c r="Q43" s="78"/>
      <c r="R43" s="78">
        <v>1960000</v>
      </c>
      <c r="S43" s="78"/>
      <c r="T43" s="78"/>
      <c r="U43" s="78">
        <v>1960000</v>
      </c>
      <c r="V43" s="78"/>
      <c r="W43" s="78"/>
    </row>
  </sheetData>
  <mergeCells count="28">
    <mergeCell ref="A2:W2"/>
    <mergeCell ref="A3:H3"/>
    <mergeCell ref="J4:M4"/>
    <mergeCell ref="N4:P4"/>
    <mergeCell ref="R4:W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5"/>
  <sheetViews>
    <sheetView showZeros="0" workbookViewId="0">
      <selection activeCell="C163" sqref="C16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5" customWidth="1"/>
  </cols>
  <sheetData>
    <row r="1" ht="18" customHeight="1" spans="10:10">
      <c r="J1" s="2" t="s">
        <v>370</v>
      </c>
    </row>
    <row r="2" ht="39.75" customHeight="1" spans="1:10">
      <c r="A2" s="65" t="str">
        <f>"2026"&amp;"年部门项目支出绩效目标表"</f>
        <v>2026年部门项目支出绩效目标表</v>
      </c>
      <c r="B2" s="3"/>
      <c r="C2" s="3"/>
      <c r="D2" s="3"/>
      <c r="E2" s="3"/>
      <c r="F2" s="66"/>
      <c r="G2" s="3"/>
      <c r="H2" s="66"/>
      <c r="I2" s="66"/>
      <c r="J2" s="3"/>
    </row>
    <row r="3" ht="17.25" customHeight="1" spans="1:1">
      <c r="A3" s="4" t="str">
        <f>"单位名称："&amp;"嵩明县文化和旅游局"</f>
        <v>单位名称：嵩明县文化和旅游局</v>
      </c>
    </row>
    <row r="4" ht="44.25" customHeight="1" spans="1:10">
      <c r="A4" s="67" t="s">
        <v>207</v>
      </c>
      <c r="B4" s="67" t="s">
        <v>371</v>
      </c>
      <c r="C4" s="67" t="s">
        <v>372</v>
      </c>
      <c r="D4" s="67" t="s">
        <v>373</v>
      </c>
      <c r="E4" s="67" t="s">
        <v>374</v>
      </c>
      <c r="F4" s="68" t="s">
        <v>375</v>
      </c>
      <c r="G4" s="67" t="s">
        <v>376</v>
      </c>
      <c r="H4" s="68" t="s">
        <v>377</v>
      </c>
      <c r="I4" s="68" t="s">
        <v>378</v>
      </c>
      <c r="J4" s="67" t="s">
        <v>379</v>
      </c>
    </row>
    <row r="5" ht="18.75" customHeight="1" spans="1:10">
      <c r="A5" s="134">
        <v>1</v>
      </c>
      <c r="B5" s="134">
        <v>2</v>
      </c>
      <c r="C5" s="134">
        <v>3</v>
      </c>
      <c r="D5" s="134">
        <v>4</v>
      </c>
      <c r="E5" s="134">
        <v>5</v>
      </c>
      <c r="F5" s="36">
        <v>6</v>
      </c>
      <c r="G5" s="134">
        <v>7</v>
      </c>
      <c r="H5" s="36">
        <v>8</v>
      </c>
      <c r="I5" s="36">
        <v>9</v>
      </c>
      <c r="J5" s="134">
        <v>10</v>
      </c>
    </row>
    <row r="6" ht="42" customHeight="1" spans="1:10">
      <c r="A6" s="29" t="s">
        <v>70</v>
      </c>
      <c r="B6" s="69"/>
      <c r="C6" s="69"/>
      <c r="D6" s="69"/>
      <c r="E6" s="54"/>
      <c r="F6" s="70"/>
      <c r="G6" s="54"/>
      <c r="H6" s="70"/>
      <c r="I6" s="70"/>
      <c r="J6" s="54"/>
    </row>
    <row r="7" ht="42" customHeight="1" spans="1:10">
      <c r="A7" s="135" t="s">
        <v>75</v>
      </c>
      <c r="B7" s="20"/>
      <c r="C7" s="20"/>
      <c r="D7" s="20"/>
      <c r="E7" s="29"/>
      <c r="F7" s="20"/>
      <c r="G7" s="29"/>
      <c r="H7" s="20"/>
      <c r="I7" s="20"/>
      <c r="J7" s="29"/>
    </row>
    <row r="8" ht="42" customHeight="1" spans="1:10">
      <c r="A8" s="136" t="s">
        <v>317</v>
      </c>
      <c r="B8" s="20" t="s">
        <v>380</v>
      </c>
      <c r="C8" s="20" t="s">
        <v>381</v>
      </c>
      <c r="D8" s="20" t="s">
        <v>382</v>
      </c>
      <c r="E8" s="29" t="s">
        <v>383</v>
      </c>
      <c r="F8" s="20" t="s">
        <v>384</v>
      </c>
      <c r="G8" s="29" t="s">
        <v>90</v>
      </c>
      <c r="H8" s="20" t="s">
        <v>385</v>
      </c>
      <c r="I8" s="20" t="s">
        <v>386</v>
      </c>
      <c r="J8" s="29" t="s">
        <v>387</v>
      </c>
    </row>
    <row r="9" ht="42" customHeight="1" spans="1:10">
      <c r="A9" s="136" t="s">
        <v>317</v>
      </c>
      <c r="B9" s="20" t="s">
        <v>380</v>
      </c>
      <c r="C9" s="20" t="s">
        <v>388</v>
      </c>
      <c r="D9" s="20" t="s">
        <v>389</v>
      </c>
      <c r="E9" s="29" t="s">
        <v>390</v>
      </c>
      <c r="F9" s="20" t="s">
        <v>391</v>
      </c>
      <c r="G9" s="29" t="s">
        <v>392</v>
      </c>
      <c r="H9" s="20" t="s">
        <v>393</v>
      </c>
      <c r="I9" s="20" t="s">
        <v>394</v>
      </c>
      <c r="J9" s="29" t="s">
        <v>395</v>
      </c>
    </row>
    <row r="10" ht="42" customHeight="1" spans="1:10">
      <c r="A10" s="136" t="s">
        <v>317</v>
      </c>
      <c r="B10" s="20" t="s">
        <v>380</v>
      </c>
      <c r="C10" s="20" t="s">
        <v>396</v>
      </c>
      <c r="D10" s="20" t="s">
        <v>397</v>
      </c>
      <c r="E10" s="29" t="s">
        <v>398</v>
      </c>
      <c r="F10" s="20" t="s">
        <v>391</v>
      </c>
      <c r="G10" s="29" t="s">
        <v>399</v>
      </c>
      <c r="H10" s="20" t="s">
        <v>393</v>
      </c>
      <c r="I10" s="20" t="s">
        <v>394</v>
      </c>
      <c r="J10" s="29" t="s">
        <v>400</v>
      </c>
    </row>
    <row r="11" ht="42" customHeight="1" spans="1:10">
      <c r="A11" s="136" t="s">
        <v>346</v>
      </c>
      <c r="B11" s="20" t="s">
        <v>401</v>
      </c>
      <c r="C11" s="20" t="s">
        <v>381</v>
      </c>
      <c r="D11" s="20" t="s">
        <v>382</v>
      </c>
      <c r="E11" s="29" t="s">
        <v>402</v>
      </c>
      <c r="F11" s="20" t="s">
        <v>403</v>
      </c>
      <c r="G11" s="29" t="s">
        <v>404</v>
      </c>
      <c r="H11" s="20" t="s">
        <v>405</v>
      </c>
      <c r="I11" s="20" t="s">
        <v>386</v>
      </c>
      <c r="J11" s="29" t="s">
        <v>406</v>
      </c>
    </row>
    <row r="12" ht="42" customHeight="1" spans="1:10">
      <c r="A12" s="136" t="s">
        <v>346</v>
      </c>
      <c r="B12" s="20" t="s">
        <v>401</v>
      </c>
      <c r="C12" s="20" t="s">
        <v>381</v>
      </c>
      <c r="D12" s="20" t="s">
        <v>407</v>
      </c>
      <c r="E12" s="29" t="s">
        <v>408</v>
      </c>
      <c r="F12" s="20" t="s">
        <v>384</v>
      </c>
      <c r="G12" s="29" t="s">
        <v>409</v>
      </c>
      <c r="H12" s="20" t="s">
        <v>410</v>
      </c>
      <c r="I12" s="20" t="s">
        <v>386</v>
      </c>
      <c r="J12" s="29" t="s">
        <v>411</v>
      </c>
    </row>
    <row r="13" ht="42" customHeight="1" spans="1:10">
      <c r="A13" s="136" t="s">
        <v>346</v>
      </c>
      <c r="B13" s="20" t="s">
        <v>401</v>
      </c>
      <c r="C13" s="20" t="s">
        <v>388</v>
      </c>
      <c r="D13" s="20" t="s">
        <v>389</v>
      </c>
      <c r="E13" s="29" t="s">
        <v>412</v>
      </c>
      <c r="F13" s="20" t="s">
        <v>403</v>
      </c>
      <c r="G13" s="29" t="s">
        <v>98</v>
      </c>
      <c r="H13" s="20" t="s">
        <v>393</v>
      </c>
      <c r="I13" s="20" t="s">
        <v>386</v>
      </c>
      <c r="J13" s="29" t="s">
        <v>413</v>
      </c>
    </row>
    <row r="14" ht="42" customHeight="1" spans="1:10">
      <c r="A14" s="136" t="s">
        <v>346</v>
      </c>
      <c r="B14" s="20" t="s">
        <v>401</v>
      </c>
      <c r="C14" s="20" t="s">
        <v>396</v>
      </c>
      <c r="D14" s="20" t="s">
        <v>397</v>
      </c>
      <c r="E14" s="29" t="s">
        <v>414</v>
      </c>
      <c r="F14" s="20" t="s">
        <v>384</v>
      </c>
      <c r="G14" s="29" t="s">
        <v>399</v>
      </c>
      <c r="H14" s="20" t="s">
        <v>393</v>
      </c>
      <c r="I14" s="20" t="s">
        <v>386</v>
      </c>
      <c r="J14" s="29" t="s">
        <v>400</v>
      </c>
    </row>
    <row r="15" ht="42" customHeight="1" spans="1:10">
      <c r="A15" s="136" t="s">
        <v>344</v>
      </c>
      <c r="B15" s="20" t="s">
        <v>415</v>
      </c>
      <c r="C15" s="20" t="s">
        <v>381</v>
      </c>
      <c r="D15" s="20" t="s">
        <v>382</v>
      </c>
      <c r="E15" s="29" t="s">
        <v>416</v>
      </c>
      <c r="F15" s="20" t="s">
        <v>391</v>
      </c>
      <c r="G15" s="29" t="s">
        <v>417</v>
      </c>
      <c r="H15" s="20" t="s">
        <v>385</v>
      </c>
      <c r="I15" s="20" t="s">
        <v>386</v>
      </c>
      <c r="J15" s="29" t="s">
        <v>416</v>
      </c>
    </row>
    <row r="16" ht="42" customHeight="1" spans="1:10">
      <c r="A16" s="136" t="s">
        <v>344</v>
      </c>
      <c r="B16" s="20" t="s">
        <v>415</v>
      </c>
      <c r="C16" s="20" t="s">
        <v>381</v>
      </c>
      <c r="D16" s="20" t="s">
        <v>407</v>
      </c>
      <c r="E16" s="29" t="s">
        <v>418</v>
      </c>
      <c r="F16" s="20" t="s">
        <v>384</v>
      </c>
      <c r="G16" s="29" t="s">
        <v>409</v>
      </c>
      <c r="H16" s="20" t="s">
        <v>410</v>
      </c>
      <c r="I16" s="20" t="s">
        <v>394</v>
      </c>
      <c r="J16" s="29" t="s">
        <v>418</v>
      </c>
    </row>
    <row r="17" ht="42" customHeight="1" spans="1:10">
      <c r="A17" s="136" t="s">
        <v>344</v>
      </c>
      <c r="B17" s="20" t="s">
        <v>415</v>
      </c>
      <c r="C17" s="20" t="s">
        <v>388</v>
      </c>
      <c r="D17" s="20" t="s">
        <v>389</v>
      </c>
      <c r="E17" s="29" t="s">
        <v>412</v>
      </c>
      <c r="F17" s="20" t="s">
        <v>403</v>
      </c>
      <c r="G17" s="29" t="s">
        <v>98</v>
      </c>
      <c r="H17" s="20" t="s">
        <v>393</v>
      </c>
      <c r="I17" s="20" t="s">
        <v>386</v>
      </c>
      <c r="J17" s="29" t="s">
        <v>412</v>
      </c>
    </row>
    <row r="18" ht="42" customHeight="1" spans="1:10">
      <c r="A18" s="136" t="s">
        <v>344</v>
      </c>
      <c r="B18" s="20" t="s">
        <v>415</v>
      </c>
      <c r="C18" s="20" t="s">
        <v>396</v>
      </c>
      <c r="D18" s="20" t="s">
        <v>397</v>
      </c>
      <c r="E18" s="29" t="s">
        <v>414</v>
      </c>
      <c r="F18" s="20" t="s">
        <v>384</v>
      </c>
      <c r="G18" s="29" t="s">
        <v>399</v>
      </c>
      <c r="H18" s="20" t="s">
        <v>393</v>
      </c>
      <c r="I18" s="20" t="s">
        <v>394</v>
      </c>
      <c r="J18" s="29" t="s">
        <v>414</v>
      </c>
    </row>
    <row r="19" ht="42" customHeight="1" spans="1:10">
      <c r="A19" s="136" t="s">
        <v>323</v>
      </c>
      <c r="B19" s="20" t="s">
        <v>419</v>
      </c>
      <c r="C19" s="20" t="s">
        <v>381</v>
      </c>
      <c r="D19" s="20" t="s">
        <v>382</v>
      </c>
      <c r="E19" s="29" t="s">
        <v>420</v>
      </c>
      <c r="F19" s="20" t="s">
        <v>384</v>
      </c>
      <c r="G19" s="29" t="s">
        <v>421</v>
      </c>
      <c r="H19" s="20" t="s">
        <v>422</v>
      </c>
      <c r="I19" s="20" t="s">
        <v>386</v>
      </c>
      <c r="J19" s="29" t="s">
        <v>420</v>
      </c>
    </row>
    <row r="20" ht="42" customHeight="1" spans="1:10">
      <c r="A20" s="136" t="s">
        <v>323</v>
      </c>
      <c r="B20" s="20" t="s">
        <v>419</v>
      </c>
      <c r="C20" s="20" t="s">
        <v>381</v>
      </c>
      <c r="D20" s="20" t="s">
        <v>382</v>
      </c>
      <c r="E20" s="29" t="s">
        <v>423</v>
      </c>
      <c r="F20" s="20" t="s">
        <v>384</v>
      </c>
      <c r="G20" s="29" t="s">
        <v>424</v>
      </c>
      <c r="H20" s="20" t="s">
        <v>425</v>
      </c>
      <c r="I20" s="20" t="s">
        <v>386</v>
      </c>
      <c r="J20" s="29" t="s">
        <v>426</v>
      </c>
    </row>
    <row r="21" ht="42" customHeight="1" spans="1:10">
      <c r="A21" s="136" t="s">
        <v>323</v>
      </c>
      <c r="B21" s="20" t="s">
        <v>419</v>
      </c>
      <c r="C21" s="20" t="s">
        <v>381</v>
      </c>
      <c r="D21" s="20" t="s">
        <v>382</v>
      </c>
      <c r="E21" s="29" t="s">
        <v>427</v>
      </c>
      <c r="F21" s="20" t="s">
        <v>384</v>
      </c>
      <c r="G21" s="29" t="s">
        <v>428</v>
      </c>
      <c r="H21" s="20" t="s">
        <v>425</v>
      </c>
      <c r="I21" s="20" t="s">
        <v>386</v>
      </c>
      <c r="J21" s="29" t="s">
        <v>427</v>
      </c>
    </row>
    <row r="22" ht="42" customHeight="1" spans="1:10">
      <c r="A22" s="136" t="s">
        <v>323</v>
      </c>
      <c r="B22" s="20" t="s">
        <v>419</v>
      </c>
      <c r="C22" s="20" t="s">
        <v>381</v>
      </c>
      <c r="D22" s="20" t="s">
        <v>382</v>
      </c>
      <c r="E22" s="29" t="s">
        <v>429</v>
      </c>
      <c r="F22" s="20" t="s">
        <v>384</v>
      </c>
      <c r="G22" s="29" t="s">
        <v>421</v>
      </c>
      <c r="H22" s="20" t="s">
        <v>425</v>
      </c>
      <c r="I22" s="20" t="s">
        <v>386</v>
      </c>
      <c r="J22" s="29" t="s">
        <v>429</v>
      </c>
    </row>
    <row r="23" ht="42" customHeight="1" spans="1:10">
      <c r="A23" s="136" t="s">
        <v>323</v>
      </c>
      <c r="B23" s="20" t="s">
        <v>419</v>
      </c>
      <c r="C23" s="20" t="s">
        <v>381</v>
      </c>
      <c r="D23" s="20" t="s">
        <v>382</v>
      </c>
      <c r="E23" s="29" t="s">
        <v>430</v>
      </c>
      <c r="F23" s="20" t="s">
        <v>384</v>
      </c>
      <c r="G23" s="29" t="s">
        <v>98</v>
      </c>
      <c r="H23" s="20" t="s">
        <v>425</v>
      </c>
      <c r="I23" s="20" t="s">
        <v>386</v>
      </c>
      <c r="J23" s="29" t="s">
        <v>430</v>
      </c>
    </row>
    <row r="24" ht="42" customHeight="1" spans="1:10">
      <c r="A24" s="136" t="s">
        <v>323</v>
      </c>
      <c r="B24" s="20" t="s">
        <v>419</v>
      </c>
      <c r="C24" s="20" t="s">
        <v>388</v>
      </c>
      <c r="D24" s="20" t="s">
        <v>389</v>
      </c>
      <c r="E24" s="29" t="s">
        <v>431</v>
      </c>
      <c r="F24" s="20" t="s">
        <v>384</v>
      </c>
      <c r="G24" s="29" t="s">
        <v>91</v>
      </c>
      <c r="H24" s="20" t="s">
        <v>393</v>
      </c>
      <c r="I24" s="20" t="s">
        <v>394</v>
      </c>
      <c r="J24" s="29" t="s">
        <v>431</v>
      </c>
    </row>
    <row r="25" ht="42" customHeight="1" spans="1:10">
      <c r="A25" s="136" t="s">
        <v>323</v>
      </c>
      <c r="B25" s="20" t="s">
        <v>419</v>
      </c>
      <c r="C25" s="20" t="s">
        <v>388</v>
      </c>
      <c r="D25" s="20" t="s">
        <v>389</v>
      </c>
      <c r="E25" s="29" t="s">
        <v>432</v>
      </c>
      <c r="F25" s="20" t="s">
        <v>384</v>
      </c>
      <c r="G25" s="29" t="s">
        <v>93</v>
      </c>
      <c r="H25" s="20" t="s">
        <v>393</v>
      </c>
      <c r="I25" s="20" t="s">
        <v>394</v>
      </c>
      <c r="J25" s="29" t="s">
        <v>432</v>
      </c>
    </row>
    <row r="26" ht="42" customHeight="1" spans="1:10">
      <c r="A26" s="136" t="s">
        <v>323</v>
      </c>
      <c r="B26" s="20" t="s">
        <v>419</v>
      </c>
      <c r="C26" s="20" t="s">
        <v>388</v>
      </c>
      <c r="D26" s="20" t="s">
        <v>389</v>
      </c>
      <c r="E26" s="29" t="s">
        <v>433</v>
      </c>
      <c r="F26" s="20" t="s">
        <v>384</v>
      </c>
      <c r="G26" s="29" t="s">
        <v>434</v>
      </c>
      <c r="H26" s="20" t="s">
        <v>393</v>
      </c>
      <c r="I26" s="20" t="s">
        <v>394</v>
      </c>
      <c r="J26" s="29" t="s">
        <v>433</v>
      </c>
    </row>
    <row r="27" ht="42" customHeight="1" spans="1:10">
      <c r="A27" s="136" t="s">
        <v>323</v>
      </c>
      <c r="B27" s="20" t="s">
        <v>419</v>
      </c>
      <c r="C27" s="20" t="s">
        <v>396</v>
      </c>
      <c r="D27" s="20" t="s">
        <v>397</v>
      </c>
      <c r="E27" s="29" t="s">
        <v>435</v>
      </c>
      <c r="F27" s="20" t="s">
        <v>384</v>
      </c>
      <c r="G27" s="29" t="s">
        <v>399</v>
      </c>
      <c r="H27" s="20" t="s">
        <v>393</v>
      </c>
      <c r="I27" s="20" t="s">
        <v>394</v>
      </c>
      <c r="J27" s="29" t="s">
        <v>435</v>
      </c>
    </row>
    <row r="28" ht="42" customHeight="1" spans="1:10">
      <c r="A28" s="136" t="s">
        <v>342</v>
      </c>
      <c r="B28" s="20" t="s">
        <v>342</v>
      </c>
      <c r="C28" s="20" t="s">
        <v>381</v>
      </c>
      <c r="D28" s="20" t="s">
        <v>382</v>
      </c>
      <c r="E28" s="29" t="s">
        <v>436</v>
      </c>
      <c r="F28" s="20" t="s">
        <v>391</v>
      </c>
      <c r="G28" s="29" t="s">
        <v>417</v>
      </c>
      <c r="H28" s="20" t="s">
        <v>385</v>
      </c>
      <c r="I28" s="20" t="s">
        <v>386</v>
      </c>
      <c r="J28" s="29" t="s">
        <v>436</v>
      </c>
    </row>
    <row r="29" ht="42" customHeight="1" spans="1:10">
      <c r="A29" s="136" t="s">
        <v>342</v>
      </c>
      <c r="B29" s="20" t="s">
        <v>342</v>
      </c>
      <c r="C29" s="20" t="s">
        <v>381</v>
      </c>
      <c r="D29" s="20" t="s">
        <v>382</v>
      </c>
      <c r="E29" s="29" t="s">
        <v>402</v>
      </c>
      <c r="F29" s="20" t="s">
        <v>384</v>
      </c>
      <c r="G29" s="29" t="s">
        <v>437</v>
      </c>
      <c r="H29" s="20" t="s">
        <v>405</v>
      </c>
      <c r="I29" s="20" t="s">
        <v>386</v>
      </c>
      <c r="J29" s="29" t="s">
        <v>438</v>
      </c>
    </row>
    <row r="30" ht="42" customHeight="1" spans="1:10">
      <c r="A30" s="136" t="s">
        <v>342</v>
      </c>
      <c r="B30" s="20" t="s">
        <v>342</v>
      </c>
      <c r="C30" s="20" t="s">
        <v>381</v>
      </c>
      <c r="D30" s="20" t="s">
        <v>382</v>
      </c>
      <c r="E30" s="29" t="s">
        <v>439</v>
      </c>
      <c r="F30" s="20" t="s">
        <v>384</v>
      </c>
      <c r="G30" s="29" t="s">
        <v>440</v>
      </c>
      <c r="H30" s="20" t="s">
        <v>441</v>
      </c>
      <c r="I30" s="20" t="s">
        <v>386</v>
      </c>
      <c r="J30" s="29" t="s">
        <v>438</v>
      </c>
    </row>
    <row r="31" ht="42" customHeight="1" spans="1:10">
      <c r="A31" s="136" t="s">
        <v>342</v>
      </c>
      <c r="B31" s="20" t="s">
        <v>342</v>
      </c>
      <c r="C31" s="20" t="s">
        <v>381</v>
      </c>
      <c r="D31" s="20" t="s">
        <v>407</v>
      </c>
      <c r="E31" s="29" t="s">
        <v>418</v>
      </c>
      <c r="F31" s="20" t="s">
        <v>384</v>
      </c>
      <c r="G31" s="29" t="s">
        <v>442</v>
      </c>
      <c r="H31" s="20" t="s">
        <v>410</v>
      </c>
      <c r="I31" s="20" t="s">
        <v>394</v>
      </c>
      <c r="J31" s="29" t="s">
        <v>418</v>
      </c>
    </row>
    <row r="32" ht="42" customHeight="1" spans="1:10">
      <c r="A32" s="136" t="s">
        <v>342</v>
      </c>
      <c r="B32" s="20" t="s">
        <v>342</v>
      </c>
      <c r="C32" s="20" t="s">
        <v>388</v>
      </c>
      <c r="D32" s="20" t="s">
        <v>389</v>
      </c>
      <c r="E32" s="29" t="s">
        <v>412</v>
      </c>
      <c r="F32" s="20" t="s">
        <v>403</v>
      </c>
      <c r="G32" s="29" t="s">
        <v>103</v>
      </c>
      <c r="H32" s="20" t="s">
        <v>393</v>
      </c>
      <c r="I32" s="20" t="s">
        <v>386</v>
      </c>
      <c r="J32" s="29" t="s">
        <v>412</v>
      </c>
    </row>
    <row r="33" ht="42" customHeight="1" spans="1:10">
      <c r="A33" s="136" t="s">
        <v>342</v>
      </c>
      <c r="B33" s="20" t="s">
        <v>342</v>
      </c>
      <c r="C33" s="20" t="s">
        <v>396</v>
      </c>
      <c r="D33" s="20" t="s">
        <v>397</v>
      </c>
      <c r="E33" s="29" t="s">
        <v>414</v>
      </c>
      <c r="F33" s="20" t="s">
        <v>384</v>
      </c>
      <c r="G33" s="29" t="s">
        <v>399</v>
      </c>
      <c r="H33" s="20" t="s">
        <v>393</v>
      </c>
      <c r="I33" s="20" t="s">
        <v>394</v>
      </c>
      <c r="J33" s="29" t="s">
        <v>414</v>
      </c>
    </row>
    <row r="34" ht="42" customHeight="1" spans="1:10">
      <c r="A34" s="136" t="s">
        <v>348</v>
      </c>
      <c r="B34" s="20" t="s">
        <v>443</v>
      </c>
      <c r="C34" s="20" t="s">
        <v>381</v>
      </c>
      <c r="D34" s="20" t="s">
        <v>407</v>
      </c>
      <c r="E34" s="29" t="s">
        <v>444</v>
      </c>
      <c r="F34" s="20" t="s">
        <v>384</v>
      </c>
      <c r="G34" s="29" t="s">
        <v>445</v>
      </c>
      <c r="H34" s="20" t="s">
        <v>446</v>
      </c>
      <c r="I34" s="20" t="s">
        <v>386</v>
      </c>
      <c r="J34" s="29" t="s">
        <v>447</v>
      </c>
    </row>
    <row r="35" ht="42" customHeight="1" spans="1:10">
      <c r="A35" s="136" t="s">
        <v>348</v>
      </c>
      <c r="B35" s="20" t="s">
        <v>443</v>
      </c>
      <c r="C35" s="20" t="s">
        <v>388</v>
      </c>
      <c r="D35" s="20" t="s">
        <v>389</v>
      </c>
      <c r="E35" s="29" t="s">
        <v>448</v>
      </c>
      <c r="F35" s="20" t="s">
        <v>384</v>
      </c>
      <c r="G35" s="29" t="s">
        <v>449</v>
      </c>
      <c r="H35" s="20" t="s">
        <v>393</v>
      </c>
      <c r="I35" s="20" t="s">
        <v>394</v>
      </c>
      <c r="J35" s="29" t="s">
        <v>450</v>
      </c>
    </row>
    <row r="36" ht="42" customHeight="1" spans="1:10">
      <c r="A36" s="136" t="s">
        <v>348</v>
      </c>
      <c r="B36" s="20" t="s">
        <v>443</v>
      </c>
      <c r="C36" s="20" t="s">
        <v>396</v>
      </c>
      <c r="D36" s="20" t="s">
        <v>397</v>
      </c>
      <c r="E36" s="29" t="s">
        <v>451</v>
      </c>
      <c r="F36" s="20" t="s">
        <v>391</v>
      </c>
      <c r="G36" s="29" t="s">
        <v>449</v>
      </c>
      <c r="H36" s="20" t="s">
        <v>393</v>
      </c>
      <c r="I36" s="20" t="s">
        <v>394</v>
      </c>
      <c r="J36" s="29" t="s">
        <v>452</v>
      </c>
    </row>
    <row r="37" ht="42" customHeight="1" spans="1:10">
      <c r="A37" s="135" t="s">
        <v>70</v>
      </c>
      <c r="B37" s="23"/>
      <c r="C37" s="23"/>
      <c r="D37" s="23"/>
      <c r="E37" s="23"/>
      <c r="F37" s="23"/>
      <c r="G37" s="23"/>
      <c r="H37" s="23"/>
      <c r="I37" s="23"/>
      <c r="J37" s="23"/>
    </row>
    <row r="38" ht="42" customHeight="1" spans="1:10">
      <c r="A38" s="136" t="s">
        <v>312</v>
      </c>
      <c r="B38" s="20" t="s">
        <v>453</v>
      </c>
      <c r="C38" s="20" t="s">
        <v>381</v>
      </c>
      <c r="D38" s="20" t="s">
        <v>382</v>
      </c>
      <c r="E38" s="29" t="s">
        <v>416</v>
      </c>
      <c r="F38" s="20" t="s">
        <v>391</v>
      </c>
      <c r="G38" s="29" t="s">
        <v>454</v>
      </c>
      <c r="H38" s="20" t="s">
        <v>385</v>
      </c>
      <c r="I38" s="20" t="s">
        <v>386</v>
      </c>
      <c r="J38" s="29" t="s">
        <v>455</v>
      </c>
    </row>
    <row r="39" ht="42" customHeight="1" spans="1:10">
      <c r="A39" s="136" t="s">
        <v>312</v>
      </c>
      <c r="B39" s="20" t="s">
        <v>453</v>
      </c>
      <c r="C39" s="20" t="s">
        <v>381</v>
      </c>
      <c r="D39" s="20" t="s">
        <v>382</v>
      </c>
      <c r="E39" s="29" t="s">
        <v>402</v>
      </c>
      <c r="F39" s="20" t="s">
        <v>403</v>
      </c>
      <c r="G39" s="29" t="s">
        <v>404</v>
      </c>
      <c r="H39" s="20" t="s">
        <v>405</v>
      </c>
      <c r="I39" s="20" t="s">
        <v>386</v>
      </c>
      <c r="J39" s="29" t="s">
        <v>456</v>
      </c>
    </row>
    <row r="40" ht="42" customHeight="1" spans="1:10">
      <c r="A40" s="136" t="s">
        <v>312</v>
      </c>
      <c r="B40" s="20" t="s">
        <v>453</v>
      </c>
      <c r="C40" s="20" t="s">
        <v>381</v>
      </c>
      <c r="D40" s="20" t="s">
        <v>382</v>
      </c>
      <c r="E40" s="29" t="s">
        <v>439</v>
      </c>
      <c r="F40" s="20" t="s">
        <v>384</v>
      </c>
      <c r="G40" s="29" t="s">
        <v>457</v>
      </c>
      <c r="H40" s="20" t="s">
        <v>458</v>
      </c>
      <c r="I40" s="20" t="s">
        <v>386</v>
      </c>
      <c r="J40" s="29" t="s">
        <v>459</v>
      </c>
    </row>
    <row r="41" ht="42" customHeight="1" spans="1:10">
      <c r="A41" s="136" t="s">
        <v>312</v>
      </c>
      <c r="B41" s="20" t="s">
        <v>453</v>
      </c>
      <c r="C41" s="20" t="s">
        <v>381</v>
      </c>
      <c r="D41" s="20" t="s">
        <v>407</v>
      </c>
      <c r="E41" s="29" t="s">
        <v>460</v>
      </c>
      <c r="F41" s="20" t="s">
        <v>384</v>
      </c>
      <c r="G41" s="29" t="s">
        <v>461</v>
      </c>
      <c r="H41" s="20" t="s">
        <v>410</v>
      </c>
      <c r="I41" s="20" t="s">
        <v>386</v>
      </c>
      <c r="J41" s="29" t="s">
        <v>462</v>
      </c>
    </row>
    <row r="42" ht="42" customHeight="1" spans="1:10">
      <c r="A42" s="136" t="s">
        <v>312</v>
      </c>
      <c r="B42" s="20" t="s">
        <v>453</v>
      </c>
      <c r="C42" s="20" t="s">
        <v>388</v>
      </c>
      <c r="D42" s="20" t="s">
        <v>389</v>
      </c>
      <c r="E42" s="29" t="s">
        <v>412</v>
      </c>
      <c r="F42" s="20" t="s">
        <v>403</v>
      </c>
      <c r="G42" s="29" t="s">
        <v>98</v>
      </c>
      <c r="H42" s="20" t="s">
        <v>393</v>
      </c>
      <c r="I42" s="20" t="s">
        <v>386</v>
      </c>
      <c r="J42" s="29" t="s">
        <v>412</v>
      </c>
    </row>
    <row r="43" ht="42" customHeight="1" spans="1:10">
      <c r="A43" s="136" t="s">
        <v>312</v>
      </c>
      <c r="B43" s="20" t="s">
        <v>453</v>
      </c>
      <c r="C43" s="20" t="s">
        <v>396</v>
      </c>
      <c r="D43" s="20" t="s">
        <v>397</v>
      </c>
      <c r="E43" s="29" t="s">
        <v>414</v>
      </c>
      <c r="F43" s="20" t="s">
        <v>384</v>
      </c>
      <c r="G43" s="29" t="s">
        <v>399</v>
      </c>
      <c r="H43" s="20" t="s">
        <v>393</v>
      </c>
      <c r="I43" s="20" t="s">
        <v>386</v>
      </c>
      <c r="J43" s="29" t="s">
        <v>414</v>
      </c>
    </row>
    <row r="44" ht="42" customHeight="1" spans="1:10">
      <c r="A44" s="136" t="s">
        <v>317</v>
      </c>
      <c r="B44" s="20" t="s">
        <v>463</v>
      </c>
      <c r="C44" s="20" t="s">
        <v>381</v>
      </c>
      <c r="D44" s="20" t="s">
        <v>382</v>
      </c>
      <c r="E44" s="29" t="s">
        <v>383</v>
      </c>
      <c r="F44" s="20" t="s">
        <v>384</v>
      </c>
      <c r="G44" s="29" t="s">
        <v>93</v>
      </c>
      <c r="H44" s="20" t="s">
        <v>385</v>
      </c>
      <c r="I44" s="20" t="s">
        <v>386</v>
      </c>
      <c r="J44" s="29" t="s">
        <v>387</v>
      </c>
    </row>
    <row r="45" ht="42" customHeight="1" spans="1:10">
      <c r="A45" s="136" t="s">
        <v>317</v>
      </c>
      <c r="B45" s="20" t="s">
        <v>463</v>
      </c>
      <c r="C45" s="20" t="s">
        <v>388</v>
      </c>
      <c r="D45" s="20" t="s">
        <v>389</v>
      </c>
      <c r="E45" s="29" t="s">
        <v>390</v>
      </c>
      <c r="F45" s="20" t="s">
        <v>391</v>
      </c>
      <c r="G45" s="29" t="s">
        <v>392</v>
      </c>
      <c r="H45" s="20" t="s">
        <v>393</v>
      </c>
      <c r="I45" s="20" t="s">
        <v>394</v>
      </c>
      <c r="J45" s="29" t="s">
        <v>395</v>
      </c>
    </row>
    <row r="46" ht="42" customHeight="1" spans="1:10">
      <c r="A46" s="136" t="s">
        <v>317</v>
      </c>
      <c r="B46" s="20" t="s">
        <v>463</v>
      </c>
      <c r="C46" s="20" t="s">
        <v>396</v>
      </c>
      <c r="D46" s="20" t="s">
        <v>397</v>
      </c>
      <c r="E46" s="29" t="s">
        <v>398</v>
      </c>
      <c r="F46" s="20" t="s">
        <v>391</v>
      </c>
      <c r="G46" s="29" t="s">
        <v>399</v>
      </c>
      <c r="H46" s="20" t="s">
        <v>393</v>
      </c>
      <c r="I46" s="20" t="s">
        <v>394</v>
      </c>
      <c r="J46" s="29" t="s">
        <v>400</v>
      </c>
    </row>
    <row r="47" ht="42" customHeight="1" spans="1:10">
      <c r="A47" s="136" t="s">
        <v>314</v>
      </c>
      <c r="B47" s="20" t="s">
        <v>464</v>
      </c>
      <c r="C47" s="20" t="s">
        <v>381</v>
      </c>
      <c r="D47" s="20" t="s">
        <v>382</v>
      </c>
      <c r="E47" s="29" t="s">
        <v>402</v>
      </c>
      <c r="F47" s="20" t="s">
        <v>403</v>
      </c>
      <c r="G47" s="29" t="s">
        <v>404</v>
      </c>
      <c r="H47" s="20" t="s">
        <v>405</v>
      </c>
      <c r="I47" s="20" t="s">
        <v>386</v>
      </c>
      <c r="J47" s="29" t="s">
        <v>465</v>
      </c>
    </row>
    <row r="48" ht="42" customHeight="1" spans="1:10">
      <c r="A48" s="136" t="s">
        <v>314</v>
      </c>
      <c r="B48" s="20" t="s">
        <v>464</v>
      </c>
      <c r="C48" s="20" t="s">
        <v>381</v>
      </c>
      <c r="D48" s="20" t="s">
        <v>407</v>
      </c>
      <c r="E48" s="29" t="s">
        <v>408</v>
      </c>
      <c r="F48" s="20" t="s">
        <v>384</v>
      </c>
      <c r="G48" s="29" t="s">
        <v>409</v>
      </c>
      <c r="H48" s="20" t="s">
        <v>410</v>
      </c>
      <c r="I48" s="20" t="s">
        <v>386</v>
      </c>
      <c r="J48" s="29" t="s">
        <v>466</v>
      </c>
    </row>
    <row r="49" ht="42" customHeight="1" spans="1:10">
      <c r="A49" s="136" t="s">
        <v>314</v>
      </c>
      <c r="B49" s="20" t="s">
        <v>464</v>
      </c>
      <c r="C49" s="20" t="s">
        <v>388</v>
      </c>
      <c r="D49" s="20" t="s">
        <v>389</v>
      </c>
      <c r="E49" s="29" t="s">
        <v>412</v>
      </c>
      <c r="F49" s="20" t="s">
        <v>403</v>
      </c>
      <c r="G49" s="29" t="s">
        <v>98</v>
      </c>
      <c r="H49" s="20" t="s">
        <v>393</v>
      </c>
      <c r="I49" s="20" t="s">
        <v>386</v>
      </c>
      <c r="J49" s="29" t="s">
        <v>413</v>
      </c>
    </row>
    <row r="50" ht="42" customHeight="1" spans="1:10">
      <c r="A50" s="136" t="s">
        <v>314</v>
      </c>
      <c r="B50" s="20" t="s">
        <v>464</v>
      </c>
      <c r="C50" s="20" t="s">
        <v>396</v>
      </c>
      <c r="D50" s="20" t="s">
        <v>397</v>
      </c>
      <c r="E50" s="29" t="s">
        <v>414</v>
      </c>
      <c r="F50" s="20" t="s">
        <v>384</v>
      </c>
      <c r="G50" s="29" t="s">
        <v>399</v>
      </c>
      <c r="H50" s="20" t="s">
        <v>393</v>
      </c>
      <c r="I50" s="20" t="s">
        <v>386</v>
      </c>
      <c r="J50" s="29" t="s">
        <v>400</v>
      </c>
    </row>
    <row r="51" ht="73" customHeight="1" spans="1:10">
      <c r="A51" s="136" t="s">
        <v>321</v>
      </c>
      <c r="B51" s="20" t="s">
        <v>467</v>
      </c>
      <c r="C51" s="20" t="s">
        <v>381</v>
      </c>
      <c r="D51" s="20" t="s">
        <v>407</v>
      </c>
      <c r="E51" s="29" t="s">
        <v>468</v>
      </c>
      <c r="F51" s="20" t="s">
        <v>391</v>
      </c>
      <c r="G51" s="29" t="s">
        <v>469</v>
      </c>
      <c r="H51" s="20" t="s">
        <v>393</v>
      </c>
      <c r="I51" s="20" t="s">
        <v>394</v>
      </c>
      <c r="J51" s="29" t="s">
        <v>470</v>
      </c>
    </row>
    <row r="52" ht="90" customHeight="1" spans="1:10">
      <c r="A52" s="136" t="s">
        <v>321</v>
      </c>
      <c r="B52" s="20" t="s">
        <v>467</v>
      </c>
      <c r="C52" s="20" t="s">
        <v>388</v>
      </c>
      <c r="D52" s="20" t="s">
        <v>389</v>
      </c>
      <c r="E52" s="29" t="s">
        <v>471</v>
      </c>
      <c r="F52" s="20" t="s">
        <v>391</v>
      </c>
      <c r="G52" s="29" t="s">
        <v>469</v>
      </c>
      <c r="H52" s="20" t="s">
        <v>393</v>
      </c>
      <c r="I52" s="20" t="s">
        <v>394</v>
      </c>
      <c r="J52" s="29" t="s">
        <v>472</v>
      </c>
    </row>
    <row r="53" ht="59" customHeight="1" spans="1:10">
      <c r="A53" s="136" t="s">
        <v>321</v>
      </c>
      <c r="B53" s="20" t="s">
        <v>467</v>
      </c>
      <c r="C53" s="20" t="s">
        <v>396</v>
      </c>
      <c r="D53" s="20" t="s">
        <v>397</v>
      </c>
      <c r="E53" s="29" t="s">
        <v>452</v>
      </c>
      <c r="F53" s="20" t="s">
        <v>391</v>
      </c>
      <c r="G53" s="29" t="s">
        <v>469</v>
      </c>
      <c r="H53" s="20" t="s">
        <v>393</v>
      </c>
      <c r="I53" s="20" t="s">
        <v>394</v>
      </c>
      <c r="J53" s="29" t="s">
        <v>400</v>
      </c>
    </row>
    <row r="54" ht="69" customHeight="1" spans="1:10">
      <c r="A54" s="136" t="s">
        <v>309</v>
      </c>
      <c r="B54" s="20" t="s">
        <v>473</v>
      </c>
      <c r="C54" s="20" t="s">
        <v>381</v>
      </c>
      <c r="D54" s="20" t="s">
        <v>407</v>
      </c>
      <c r="E54" s="29" t="s">
        <v>474</v>
      </c>
      <c r="F54" s="20" t="s">
        <v>391</v>
      </c>
      <c r="G54" s="29" t="s">
        <v>392</v>
      </c>
      <c r="H54" s="20" t="s">
        <v>393</v>
      </c>
      <c r="I54" s="20" t="s">
        <v>394</v>
      </c>
      <c r="J54" s="29" t="s">
        <v>475</v>
      </c>
    </row>
    <row r="55" ht="42" customHeight="1" spans="1:10">
      <c r="A55" s="136" t="s">
        <v>309</v>
      </c>
      <c r="B55" s="20" t="s">
        <v>473</v>
      </c>
      <c r="C55" s="20" t="s">
        <v>388</v>
      </c>
      <c r="D55" s="20" t="s">
        <v>389</v>
      </c>
      <c r="E55" s="29" t="s">
        <v>476</v>
      </c>
      <c r="F55" s="20" t="s">
        <v>391</v>
      </c>
      <c r="G55" s="29" t="s">
        <v>392</v>
      </c>
      <c r="H55" s="20" t="s">
        <v>393</v>
      </c>
      <c r="I55" s="20" t="s">
        <v>394</v>
      </c>
      <c r="J55" s="29" t="s">
        <v>477</v>
      </c>
    </row>
    <row r="56" ht="42" customHeight="1" spans="1:10">
      <c r="A56" s="136" t="s">
        <v>309</v>
      </c>
      <c r="B56" s="20" t="s">
        <v>473</v>
      </c>
      <c r="C56" s="20" t="s">
        <v>396</v>
      </c>
      <c r="D56" s="20" t="s">
        <v>397</v>
      </c>
      <c r="E56" s="29" t="s">
        <v>478</v>
      </c>
      <c r="F56" s="20" t="s">
        <v>391</v>
      </c>
      <c r="G56" s="29" t="s">
        <v>479</v>
      </c>
      <c r="H56" s="20" t="s">
        <v>393</v>
      </c>
      <c r="I56" s="20" t="s">
        <v>394</v>
      </c>
      <c r="J56" s="29" t="s">
        <v>480</v>
      </c>
    </row>
    <row r="57" ht="82" customHeight="1" spans="1:10">
      <c r="A57" s="136" t="s">
        <v>329</v>
      </c>
      <c r="B57" s="20" t="s">
        <v>481</v>
      </c>
      <c r="C57" s="20" t="s">
        <v>381</v>
      </c>
      <c r="D57" s="20" t="s">
        <v>382</v>
      </c>
      <c r="E57" s="29" t="s">
        <v>482</v>
      </c>
      <c r="F57" s="20" t="s">
        <v>391</v>
      </c>
      <c r="G57" s="29" t="s">
        <v>479</v>
      </c>
      <c r="H57" s="20" t="s">
        <v>393</v>
      </c>
      <c r="I57" s="20" t="s">
        <v>386</v>
      </c>
      <c r="J57" s="29" t="s">
        <v>483</v>
      </c>
    </row>
    <row r="58" ht="42" customHeight="1" spans="1:10">
      <c r="A58" s="136" t="s">
        <v>329</v>
      </c>
      <c r="B58" s="20" t="s">
        <v>481</v>
      </c>
      <c r="C58" s="20" t="s">
        <v>388</v>
      </c>
      <c r="D58" s="20" t="s">
        <v>389</v>
      </c>
      <c r="E58" s="29" t="s">
        <v>484</v>
      </c>
      <c r="F58" s="20" t="s">
        <v>391</v>
      </c>
      <c r="G58" s="29" t="s">
        <v>479</v>
      </c>
      <c r="H58" s="20" t="s">
        <v>393</v>
      </c>
      <c r="I58" s="20" t="s">
        <v>394</v>
      </c>
      <c r="J58" s="29" t="s">
        <v>485</v>
      </c>
    </row>
    <row r="59" ht="42" customHeight="1" spans="1:10">
      <c r="A59" s="136" t="s">
        <v>329</v>
      </c>
      <c r="B59" s="20" t="s">
        <v>481</v>
      </c>
      <c r="C59" s="20" t="s">
        <v>396</v>
      </c>
      <c r="D59" s="20" t="s">
        <v>397</v>
      </c>
      <c r="E59" s="29" t="s">
        <v>486</v>
      </c>
      <c r="F59" s="20" t="s">
        <v>391</v>
      </c>
      <c r="G59" s="29" t="s">
        <v>399</v>
      </c>
      <c r="H59" s="20" t="s">
        <v>393</v>
      </c>
      <c r="I59" s="20" t="s">
        <v>394</v>
      </c>
      <c r="J59" s="29" t="s">
        <v>400</v>
      </c>
    </row>
    <row r="60" ht="42" customHeight="1" spans="1:10">
      <c r="A60" s="136" t="s">
        <v>319</v>
      </c>
      <c r="B60" s="20" t="s">
        <v>487</v>
      </c>
      <c r="C60" s="20" t="s">
        <v>381</v>
      </c>
      <c r="D60" s="20" t="s">
        <v>382</v>
      </c>
      <c r="E60" s="29" t="s">
        <v>488</v>
      </c>
      <c r="F60" s="20" t="s">
        <v>384</v>
      </c>
      <c r="G60" s="29" t="s">
        <v>90</v>
      </c>
      <c r="H60" s="20" t="s">
        <v>489</v>
      </c>
      <c r="I60" s="20" t="s">
        <v>386</v>
      </c>
      <c r="J60" s="29" t="s">
        <v>490</v>
      </c>
    </row>
    <row r="61" ht="42" customHeight="1" spans="1:10">
      <c r="A61" s="136" t="s">
        <v>319</v>
      </c>
      <c r="B61" s="20" t="s">
        <v>487</v>
      </c>
      <c r="C61" s="20" t="s">
        <v>388</v>
      </c>
      <c r="D61" s="20" t="s">
        <v>389</v>
      </c>
      <c r="E61" s="29" t="s">
        <v>491</v>
      </c>
      <c r="F61" s="20" t="s">
        <v>391</v>
      </c>
      <c r="G61" s="29" t="s">
        <v>492</v>
      </c>
      <c r="H61" s="20" t="s">
        <v>425</v>
      </c>
      <c r="I61" s="20" t="s">
        <v>394</v>
      </c>
      <c r="J61" s="29" t="s">
        <v>492</v>
      </c>
    </row>
    <row r="62" ht="42" customHeight="1" spans="1:10">
      <c r="A62" s="136" t="s">
        <v>319</v>
      </c>
      <c r="B62" s="20" t="s">
        <v>487</v>
      </c>
      <c r="C62" s="20" t="s">
        <v>396</v>
      </c>
      <c r="D62" s="20" t="s">
        <v>397</v>
      </c>
      <c r="E62" s="29" t="s">
        <v>493</v>
      </c>
      <c r="F62" s="20" t="s">
        <v>494</v>
      </c>
      <c r="G62" s="29" t="s">
        <v>495</v>
      </c>
      <c r="H62" s="20" t="s">
        <v>393</v>
      </c>
      <c r="I62" s="20" t="s">
        <v>386</v>
      </c>
      <c r="J62" s="29" t="s">
        <v>496</v>
      </c>
    </row>
    <row r="63" ht="42" customHeight="1" spans="1:10">
      <c r="A63" s="136" t="s">
        <v>306</v>
      </c>
      <c r="B63" s="20" t="s">
        <v>497</v>
      </c>
      <c r="C63" s="20" t="s">
        <v>381</v>
      </c>
      <c r="D63" s="20" t="s">
        <v>382</v>
      </c>
      <c r="E63" s="29" t="s">
        <v>498</v>
      </c>
      <c r="F63" s="20" t="s">
        <v>391</v>
      </c>
      <c r="G63" s="29" t="s">
        <v>499</v>
      </c>
      <c r="H63" s="20" t="s">
        <v>500</v>
      </c>
      <c r="I63" s="20" t="s">
        <v>386</v>
      </c>
      <c r="J63" s="29" t="s">
        <v>501</v>
      </c>
    </row>
    <row r="64" ht="42" customHeight="1" spans="1:10">
      <c r="A64" s="136" t="s">
        <v>306</v>
      </c>
      <c r="B64" s="20" t="s">
        <v>497</v>
      </c>
      <c r="C64" s="20" t="s">
        <v>388</v>
      </c>
      <c r="D64" s="20" t="s">
        <v>389</v>
      </c>
      <c r="E64" s="29" t="s">
        <v>502</v>
      </c>
      <c r="F64" s="20" t="s">
        <v>391</v>
      </c>
      <c r="G64" s="29" t="s">
        <v>503</v>
      </c>
      <c r="H64" s="20" t="s">
        <v>393</v>
      </c>
      <c r="I64" s="20" t="s">
        <v>394</v>
      </c>
      <c r="J64" s="29" t="s">
        <v>504</v>
      </c>
    </row>
    <row r="65" ht="42" customHeight="1" spans="1:10">
      <c r="A65" s="136" t="s">
        <v>306</v>
      </c>
      <c r="B65" s="20" t="s">
        <v>497</v>
      </c>
      <c r="C65" s="20" t="s">
        <v>396</v>
      </c>
      <c r="D65" s="20" t="s">
        <v>397</v>
      </c>
      <c r="E65" s="29" t="s">
        <v>505</v>
      </c>
      <c r="F65" s="20" t="s">
        <v>384</v>
      </c>
      <c r="G65" s="29" t="s">
        <v>399</v>
      </c>
      <c r="H65" s="20" t="s">
        <v>393</v>
      </c>
      <c r="I65" s="20" t="s">
        <v>386</v>
      </c>
      <c r="J65" s="29" t="s">
        <v>506</v>
      </c>
    </row>
    <row r="66" ht="42" customHeight="1" spans="1:10">
      <c r="A66" s="136" t="s">
        <v>323</v>
      </c>
      <c r="B66" s="20" t="s">
        <v>419</v>
      </c>
      <c r="C66" s="20" t="s">
        <v>381</v>
      </c>
      <c r="D66" s="20" t="s">
        <v>382</v>
      </c>
      <c r="E66" s="29" t="s">
        <v>420</v>
      </c>
      <c r="F66" s="20" t="s">
        <v>384</v>
      </c>
      <c r="G66" s="29" t="s">
        <v>421</v>
      </c>
      <c r="H66" s="20" t="s">
        <v>422</v>
      </c>
      <c r="I66" s="20" t="s">
        <v>386</v>
      </c>
      <c r="J66" s="29" t="s">
        <v>420</v>
      </c>
    </row>
    <row r="67" ht="42" customHeight="1" spans="1:10">
      <c r="A67" s="136" t="s">
        <v>323</v>
      </c>
      <c r="B67" s="20" t="s">
        <v>419</v>
      </c>
      <c r="C67" s="20" t="s">
        <v>381</v>
      </c>
      <c r="D67" s="20" t="s">
        <v>382</v>
      </c>
      <c r="E67" s="29" t="s">
        <v>423</v>
      </c>
      <c r="F67" s="20" t="s">
        <v>384</v>
      </c>
      <c r="G67" s="29" t="s">
        <v>424</v>
      </c>
      <c r="H67" s="20" t="s">
        <v>425</v>
      </c>
      <c r="I67" s="20" t="s">
        <v>386</v>
      </c>
      <c r="J67" s="29" t="s">
        <v>426</v>
      </c>
    </row>
    <row r="68" ht="42" customHeight="1" spans="1:10">
      <c r="A68" s="136" t="s">
        <v>323</v>
      </c>
      <c r="B68" s="20" t="s">
        <v>419</v>
      </c>
      <c r="C68" s="20" t="s">
        <v>381</v>
      </c>
      <c r="D68" s="20" t="s">
        <v>382</v>
      </c>
      <c r="E68" s="29" t="s">
        <v>427</v>
      </c>
      <c r="F68" s="20" t="s">
        <v>384</v>
      </c>
      <c r="G68" s="29" t="s">
        <v>428</v>
      </c>
      <c r="H68" s="20" t="s">
        <v>425</v>
      </c>
      <c r="I68" s="20" t="s">
        <v>386</v>
      </c>
      <c r="J68" s="29" t="s">
        <v>427</v>
      </c>
    </row>
    <row r="69" ht="42" customHeight="1" spans="1:10">
      <c r="A69" s="136" t="s">
        <v>323</v>
      </c>
      <c r="B69" s="20" t="s">
        <v>419</v>
      </c>
      <c r="C69" s="20" t="s">
        <v>381</v>
      </c>
      <c r="D69" s="20" t="s">
        <v>382</v>
      </c>
      <c r="E69" s="29" t="s">
        <v>429</v>
      </c>
      <c r="F69" s="20" t="s">
        <v>384</v>
      </c>
      <c r="G69" s="29" t="s">
        <v>421</v>
      </c>
      <c r="H69" s="20" t="s">
        <v>425</v>
      </c>
      <c r="I69" s="20" t="s">
        <v>386</v>
      </c>
      <c r="J69" s="29" t="s">
        <v>429</v>
      </c>
    </row>
    <row r="70" ht="42" customHeight="1" spans="1:10">
      <c r="A70" s="136" t="s">
        <v>323</v>
      </c>
      <c r="B70" s="20" t="s">
        <v>419</v>
      </c>
      <c r="C70" s="20" t="s">
        <v>381</v>
      </c>
      <c r="D70" s="20" t="s">
        <v>382</v>
      </c>
      <c r="E70" s="29" t="s">
        <v>430</v>
      </c>
      <c r="F70" s="20" t="s">
        <v>384</v>
      </c>
      <c r="G70" s="29" t="s">
        <v>98</v>
      </c>
      <c r="H70" s="20" t="s">
        <v>425</v>
      </c>
      <c r="I70" s="20" t="s">
        <v>386</v>
      </c>
      <c r="J70" s="29" t="s">
        <v>430</v>
      </c>
    </row>
    <row r="71" ht="42" customHeight="1" spans="1:10">
      <c r="A71" s="136" t="s">
        <v>323</v>
      </c>
      <c r="B71" s="20" t="s">
        <v>419</v>
      </c>
      <c r="C71" s="20" t="s">
        <v>388</v>
      </c>
      <c r="D71" s="20" t="s">
        <v>389</v>
      </c>
      <c r="E71" s="29" t="s">
        <v>431</v>
      </c>
      <c r="F71" s="20" t="s">
        <v>384</v>
      </c>
      <c r="G71" s="29" t="s">
        <v>91</v>
      </c>
      <c r="H71" s="20" t="s">
        <v>393</v>
      </c>
      <c r="I71" s="20" t="s">
        <v>394</v>
      </c>
      <c r="J71" s="29" t="s">
        <v>431</v>
      </c>
    </row>
    <row r="72" ht="42" customHeight="1" spans="1:10">
      <c r="A72" s="136" t="s">
        <v>323</v>
      </c>
      <c r="B72" s="20" t="s">
        <v>419</v>
      </c>
      <c r="C72" s="20" t="s">
        <v>388</v>
      </c>
      <c r="D72" s="20" t="s">
        <v>389</v>
      </c>
      <c r="E72" s="29" t="s">
        <v>432</v>
      </c>
      <c r="F72" s="20" t="s">
        <v>384</v>
      </c>
      <c r="G72" s="29" t="s">
        <v>93</v>
      </c>
      <c r="H72" s="20" t="s">
        <v>393</v>
      </c>
      <c r="I72" s="20" t="s">
        <v>394</v>
      </c>
      <c r="J72" s="29" t="s">
        <v>432</v>
      </c>
    </row>
    <row r="73" ht="42" customHeight="1" spans="1:10">
      <c r="A73" s="136" t="s">
        <v>323</v>
      </c>
      <c r="B73" s="20" t="s">
        <v>419</v>
      </c>
      <c r="C73" s="20" t="s">
        <v>388</v>
      </c>
      <c r="D73" s="20" t="s">
        <v>389</v>
      </c>
      <c r="E73" s="29" t="s">
        <v>433</v>
      </c>
      <c r="F73" s="20" t="s">
        <v>384</v>
      </c>
      <c r="G73" s="29" t="s">
        <v>434</v>
      </c>
      <c r="H73" s="20" t="s">
        <v>393</v>
      </c>
      <c r="I73" s="20" t="s">
        <v>394</v>
      </c>
      <c r="J73" s="29" t="s">
        <v>433</v>
      </c>
    </row>
    <row r="74" ht="42" customHeight="1" spans="1:10">
      <c r="A74" s="136" t="s">
        <v>323</v>
      </c>
      <c r="B74" s="20" t="s">
        <v>419</v>
      </c>
      <c r="C74" s="20" t="s">
        <v>396</v>
      </c>
      <c r="D74" s="20" t="s">
        <v>397</v>
      </c>
      <c r="E74" s="29" t="s">
        <v>435</v>
      </c>
      <c r="F74" s="20" t="s">
        <v>384</v>
      </c>
      <c r="G74" s="29" t="s">
        <v>399</v>
      </c>
      <c r="H74" s="20" t="s">
        <v>393</v>
      </c>
      <c r="I74" s="20" t="s">
        <v>394</v>
      </c>
      <c r="J74" s="29" t="s">
        <v>435</v>
      </c>
    </row>
    <row r="75" ht="42" customHeight="1" spans="1:10">
      <c r="A75" s="136" t="s">
        <v>327</v>
      </c>
      <c r="B75" s="20" t="s">
        <v>507</v>
      </c>
      <c r="C75" s="20" t="s">
        <v>381</v>
      </c>
      <c r="D75" s="20" t="s">
        <v>382</v>
      </c>
      <c r="E75" s="29" t="s">
        <v>508</v>
      </c>
      <c r="F75" s="20" t="s">
        <v>384</v>
      </c>
      <c r="G75" s="29" t="s">
        <v>92</v>
      </c>
      <c r="H75" s="20" t="s">
        <v>425</v>
      </c>
      <c r="I75" s="20" t="s">
        <v>386</v>
      </c>
      <c r="J75" s="29" t="s">
        <v>508</v>
      </c>
    </row>
    <row r="76" ht="42" customHeight="1" spans="1:10">
      <c r="A76" s="136" t="s">
        <v>327</v>
      </c>
      <c r="B76" s="20" t="s">
        <v>507</v>
      </c>
      <c r="C76" s="20" t="s">
        <v>388</v>
      </c>
      <c r="D76" s="20" t="s">
        <v>389</v>
      </c>
      <c r="E76" s="29" t="s">
        <v>509</v>
      </c>
      <c r="F76" s="20" t="s">
        <v>391</v>
      </c>
      <c r="G76" s="29" t="s">
        <v>510</v>
      </c>
      <c r="H76" s="20" t="s">
        <v>393</v>
      </c>
      <c r="I76" s="20" t="s">
        <v>386</v>
      </c>
      <c r="J76" s="29" t="s">
        <v>509</v>
      </c>
    </row>
    <row r="77" ht="42" customHeight="1" spans="1:10">
      <c r="A77" s="136" t="s">
        <v>327</v>
      </c>
      <c r="B77" s="20" t="s">
        <v>507</v>
      </c>
      <c r="C77" s="20" t="s">
        <v>396</v>
      </c>
      <c r="D77" s="20" t="s">
        <v>397</v>
      </c>
      <c r="E77" s="29" t="s">
        <v>452</v>
      </c>
      <c r="F77" s="20" t="s">
        <v>384</v>
      </c>
      <c r="G77" s="29" t="s">
        <v>399</v>
      </c>
      <c r="H77" s="20" t="s">
        <v>393</v>
      </c>
      <c r="I77" s="20" t="s">
        <v>386</v>
      </c>
      <c r="J77" s="29" t="s">
        <v>452</v>
      </c>
    </row>
    <row r="78" ht="42" customHeight="1" spans="1:10">
      <c r="A78" s="136" t="s">
        <v>325</v>
      </c>
      <c r="B78" s="20" t="s">
        <v>511</v>
      </c>
      <c r="C78" s="20" t="s">
        <v>381</v>
      </c>
      <c r="D78" s="20" t="s">
        <v>382</v>
      </c>
      <c r="E78" s="29" t="s">
        <v>512</v>
      </c>
      <c r="F78" s="20" t="s">
        <v>391</v>
      </c>
      <c r="G78" s="29" t="s">
        <v>417</v>
      </c>
      <c r="H78" s="20" t="s">
        <v>385</v>
      </c>
      <c r="I78" s="20" t="s">
        <v>386</v>
      </c>
      <c r="J78" s="29" t="s">
        <v>513</v>
      </c>
    </row>
    <row r="79" ht="42" customHeight="1" spans="1:10">
      <c r="A79" s="136" t="s">
        <v>325</v>
      </c>
      <c r="B79" s="20" t="s">
        <v>511</v>
      </c>
      <c r="C79" s="20" t="s">
        <v>388</v>
      </c>
      <c r="D79" s="20" t="s">
        <v>514</v>
      </c>
      <c r="E79" s="29" t="s">
        <v>515</v>
      </c>
      <c r="F79" s="20" t="s">
        <v>391</v>
      </c>
      <c r="G79" s="29" t="s">
        <v>516</v>
      </c>
      <c r="H79" s="20" t="s">
        <v>393</v>
      </c>
      <c r="I79" s="20" t="s">
        <v>394</v>
      </c>
      <c r="J79" s="29" t="s">
        <v>516</v>
      </c>
    </row>
    <row r="80" ht="42" customHeight="1" spans="1:10">
      <c r="A80" s="136" t="s">
        <v>325</v>
      </c>
      <c r="B80" s="20" t="s">
        <v>511</v>
      </c>
      <c r="C80" s="20" t="s">
        <v>396</v>
      </c>
      <c r="D80" s="20" t="s">
        <v>397</v>
      </c>
      <c r="E80" s="29" t="s">
        <v>517</v>
      </c>
      <c r="F80" s="20" t="s">
        <v>384</v>
      </c>
      <c r="G80" s="29" t="s">
        <v>399</v>
      </c>
      <c r="H80" s="20" t="s">
        <v>393</v>
      </c>
      <c r="I80" s="20" t="s">
        <v>386</v>
      </c>
      <c r="J80" s="29" t="s">
        <v>517</v>
      </c>
    </row>
    <row r="81" ht="42" customHeight="1" spans="1:10">
      <c r="A81" s="135" t="s">
        <v>77</v>
      </c>
      <c r="B81" s="23"/>
      <c r="C81" s="23"/>
      <c r="D81" s="23"/>
      <c r="E81" s="23"/>
      <c r="F81" s="23"/>
      <c r="G81" s="23"/>
      <c r="H81" s="23"/>
      <c r="I81" s="23"/>
      <c r="J81" s="23"/>
    </row>
    <row r="82" ht="42" customHeight="1" spans="1:10">
      <c r="A82" s="136" t="s">
        <v>352</v>
      </c>
      <c r="B82" s="20" t="s">
        <v>497</v>
      </c>
      <c r="C82" s="20" t="s">
        <v>381</v>
      </c>
      <c r="D82" s="20" t="s">
        <v>382</v>
      </c>
      <c r="E82" s="29" t="s">
        <v>518</v>
      </c>
      <c r="F82" s="20" t="s">
        <v>384</v>
      </c>
      <c r="G82" s="29" t="s">
        <v>519</v>
      </c>
      <c r="H82" s="20" t="s">
        <v>500</v>
      </c>
      <c r="I82" s="20" t="s">
        <v>386</v>
      </c>
      <c r="J82" s="29" t="s">
        <v>520</v>
      </c>
    </row>
    <row r="83" ht="42" customHeight="1" spans="1:10">
      <c r="A83" s="136" t="s">
        <v>352</v>
      </c>
      <c r="B83" s="20" t="s">
        <v>497</v>
      </c>
      <c r="C83" s="20" t="s">
        <v>388</v>
      </c>
      <c r="D83" s="20" t="s">
        <v>389</v>
      </c>
      <c r="E83" s="29" t="s">
        <v>502</v>
      </c>
      <c r="F83" s="20" t="s">
        <v>391</v>
      </c>
      <c r="G83" s="29" t="s">
        <v>503</v>
      </c>
      <c r="H83" s="20"/>
      <c r="I83" s="20" t="s">
        <v>394</v>
      </c>
      <c r="J83" s="29" t="s">
        <v>504</v>
      </c>
    </row>
    <row r="84" ht="42" customHeight="1" spans="1:10">
      <c r="A84" s="136" t="s">
        <v>352</v>
      </c>
      <c r="B84" s="20" t="s">
        <v>497</v>
      </c>
      <c r="C84" s="20" t="s">
        <v>396</v>
      </c>
      <c r="D84" s="20" t="s">
        <v>397</v>
      </c>
      <c r="E84" s="29" t="s">
        <v>505</v>
      </c>
      <c r="F84" s="20" t="s">
        <v>384</v>
      </c>
      <c r="G84" s="29" t="s">
        <v>399</v>
      </c>
      <c r="H84" s="20" t="s">
        <v>393</v>
      </c>
      <c r="I84" s="20" t="s">
        <v>386</v>
      </c>
      <c r="J84" s="29" t="s">
        <v>506</v>
      </c>
    </row>
    <row r="85" ht="42" customHeight="1" spans="1:10">
      <c r="A85" s="136" t="s">
        <v>369</v>
      </c>
      <c r="B85" s="20" t="s">
        <v>521</v>
      </c>
      <c r="C85" s="20" t="s">
        <v>381</v>
      </c>
      <c r="D85" s="20" t="s">
        <v>382</v>
      </c>
      <c r="E85" s="29" t="s">
        <v>522</v>
      </c>
      <c r="F85" s="20" t="s">
        <v>391</v>
      </c>
      <c r="G85" s="29" t="s">
        <v>93</v>
      </c>
      <c r="H85" s="20" t="s">
        <v>500</v>
      </c>
      <c r="I85" s="20" t="s">
        <v>386</v>
      </c>
      <c r="J85" s="29" t="s">
        <v>523</v>
      </c>
    </row>
    <row r="86" ht="42" customHeight="1" spans="1:10">
      <c r="A86" s="136" t="s">
        <v>369</v>
      </c>
      <c r="B86" s="20" t="s">
        <v>521</v>
      </c>
      <c r="C86" s="20" t="s">
        <v>388</v>
      </c>
      <c r="D86" s="20" t="s">
        <v>389</v>
      </c>
      <c r="E86" s="29" t="s">
        <v>524</v>
      </c>
      <c r="F86" s="20" t="s">
        <v>384</v>
      </c>
      <c r="G86" s="29" t="s">
        <v>91</v>
      </c>
      <c r="H86" s="20" t="s">
        <v>525</v>
      </c>
      <c r="I86" s="20" t="s">
        <v>386</v>
      </c>
      <c r="J86" s="29" t="s">
        <v>526</v>
      </c>
    </row>
    <row r="87" ht="42" customHeight="1" spans="1:10">
      <c r="A87" s="136" t="s">
        <v>369</v>
      </c>
      <c r="B87" s="20" t="s">
        <v>521</v>
      </c>
      <c r="C87" s="20" t="s">
        <v>396</v>
      </c>
      <c r="D87" s="20" t="s">
        <v>397</v>
      </c>
      <c r="E87" s="29" t="s">
        <v>527</v>
      </c>
      <c r="F87" s="20" t="s">
        <v>384</v>
      </c>
      <c r="G87" s="29" t="s">
        <v>392</v>
      </c>
      <c r="H87" s="20" t="s">
        <v>393</v>
      </c>
      <c r="I87" s="20" t="s">
        <v>386</v>
      </c>
      <c r="J87" s="29" t="s">
        <v>528</v>
      </c>
    </row>
    <row r="88" ht="42" customHeight="1" spans="1:10">
      <c r="A88" s="136" t="s">
        <v>369</v>
      </c>
      <c r="B88" s="20" t="s">
        <v>521</v>
      </c>
      <c r="C88" s="20" t="s">
        <v>529</v>
      </c>
      <c r="D88" s="20" t="s">
        <v>530</v>
      </c>
      <c r="E88" s="29" t="s">
        <v>531</v>
      </c>
      <c r="F88" s="20" t="s">
        <v>391</v>
      </c>
      <c r="G88" s="29" t="s">
        <v>531</v>
      </c>
      <c r="H88" s="20" t="s">
        <v>532</v>
      </c>
      <c r="I88" s="20" t="s">
        <v>386</v>
      </c>
      <c r="J88" s="29" t="s">
        <v>533</v>
      </c>
    </row>
    <row r="89" ht="42" customHeight="1" spans="1:10">
      <c r="A89" s="136" t="s">
        <v>361</v>
      </c>
      <c r="B89" s="20" t="s">
        <v>534</v>
      </c>
      <c r="C89" s="20" t="s">
        <v>381</v>
      </c>
      <c r="D89" s="20" t="s">
        <v>382</v>
      </c>
      <c r="E89" s="29" t="s">
        <v>535</v>
      </c>
      <c r="F89" s="20" t="s">
        <v>391</v>
      </c>
      <c r="G89" s="29" t="s">
        <v>536</v>
      </c>
      <c r="H89" s="20" t="s">
        <v>500</v>
      </c>
      <c r="I89" s="20" t="s">
        <v>386</v>
      </c>
      <c r="J89" s="29" t="s">
        <v>537</v>
      </c>
    </row>
    <row r="90" ht="42" customHeight="1" spans="1:10">
      <c r="A90" s="136" t="s">
        <v>361</v>
      </c>
      <c r="B90" s="20" t="s">
        <v>534</v>
      </c>
      <c r="C90" s="20" t="s">
        <v>388</v>
      </c>
      <c r="D90" s="20" t="s">
        <v>389</v>
      </c>
      <c r="E90" s="29" t="s">
        <v>524</v>
      </c>
      <c r="F90" s="20" t="s">
        <v>384</v>
      </c>
      <c r="G90" s="29" t="s">
        <v>91</v>
      </c>
      <c r="H90" s="20" t="s">
        <v>532</v>
      </c>
      <c r="I90" s="20" t="s">
        <v>386</v>
      </c>
      <c r="J90" s="29" t="s">
        <v>524</v>
      </c>
    </row>
    <row r="91" ht="42" customHeight="1" spans="1:10">
      <c r="A91" s="136" t="s">
        <v>361</v>
      </c>
      <c r="B91" s="20" t="s">
        <v>534</v>
      </c>
      <c r="C91" s="20" t="s">
        <v>396</v>
      </c>
      <c r="D91" s="20" t="s">
        <v>397</v>
      </c>
      <c r="E91" s="29" t="s">
        <v>527</v>
      </c>
      <c r="F91" s="20" t="s">
        <v>384</v>
      </c>
      <c r="G91" s="29" t="s">
        <v>392</v>
      </c>
      <c r="H91" s="20" t="s">
        <v>393</v>
      </c>
      <c r="I91" s="20" t="s">
        <v>386</v>
      </c>
      <c r="J91" s="29" t="s">
        <v>538</v>
      </c>
    </row>
    <row r="92" ht="42" customHeight="1" spans="1:10">
      <c r="A92" s="136" t="s">
        <v>361</v>
      </c>
      <c r="B92" s="20" t="s">
        <v>534</v>
      </c>
      <c r="C92" s="20" t="s">
        <v>529</v>
      </c>
      <c r="D92" s="20" t="s">
        <v>530</v>
      </c>
      <c r="E92" s="29" t="s">
        <v>531</v>
      </c>
      <c r="F92" s="20" t="s">
        <v>391</v>
      </c>
      <c r="G92" s="29" t="s">
        <v>531</v>
      </c>
      <c r="H92" s="20" t="s">
        <v>532</v>
      </c>
      <c r="I92" s="20" t="s">
        <v>386</v>
      </c>
      <c r="J92" s="29" t="s">
        <v>533</v>
      </c>
    </row>
    <row r="93" ht="42" customHeight="1" spans="1:10">
      <c r="A93" s="136" t="s">
        <v>367</v>
      </c>
      <c r="B93" s="20" t="s">
        <v>463</v>
      </c>
      <c r="C93" s="20" t="s">
        <v>381</v>
      </c>
      <c r="D93" s="20" t="s">
        <v>382</v>
      </c>
      <c r="E93" s="29" t="s">
        <v>383</v>
      </c>
      <c r="F93" s="20" t="s">
        <v>384</v>
      </c>
      <c r="G93" s="29" t="s">
        <v>90</v>
      </c>
      <c r="H93" s="20" t="s">
        <v>385</v>
      </c>
      <c r="I93" s="20" t="s">
        <v>386</v>
      </c>
      <c r="J93" s="29" t="s">
        <v>387</v>
      </c>
    </row>
    <row r="94" ht="52" customHeight="1" spans="1:10">
      <c r="A94" s="136" t="s">
        <v>367</v>
      </c>
      <c r="B94" s="20" t="s">
        <v>463</v>
      </c>
      <c r="C94" s="20" t="s">
        <v>388</v>
      </c>
      <c r="D94" s="20" t="s">
        <v>389</v>
      </c>
      <c r="E94" s="29" t="s">
        <v>390</v>
      </c>
      <c r="F94" s="20" t="s">
        <v>391</v>
      </c>
      <c r="G94" s="29" t="s">
        <v>392</v>
      </c>
      <c r="H94" s="20" t="s">
        <v>393</v>
      </c>
      <c r="I94" s="20" t="s">
        <v>386</v>
      </c>
      <c r="J94" s="29" t="s">
        <v>539</v>
      </c>
    </row>
    <row r="95" ht="42" customHeight="1" spans="1:10">
      <c r="A95" s="136" t="s">
        <v>367</v>
      </c>
      <c r="B95" s="20" t="s">
        <v>463</v>
      </c>
      <c r="C95" s="20" t="s">
        <v>396</v>
      </c>
      <c r="D95" s="20" t="s">
        <v>397</v>
      </c>
      <c r="E95" s="29" t="s">
        <v>398</v>
      </c>
      <c r="F95" s="20" t="s">
        <v>384</v>
      </c>
      <c r="G95" s="29" t="s">
        <v>399</v>
      </c>
      <c r="H95" s="20" t="s">
        <v>393</v>
      </c>
      <c r="I95" s="20" t="s">
        <v>386</v>
      </c>
      <c r="J95" s="29" t="s">
        <v>540</v>
      </c>
    </row>
    <row r="96" ht="42" customHeight="1" spans="1:10">
      <c r="A96" s="136" t="s">
        <v>323</v>
      </c>
      <c r="B96" s="20" t="s">
        <v>419</v>
      </c>
      <c r="C96" s="20" t="s">
        <v>381</v>
      </c>
      <c r="D96" s="20" t="s">
        <v>382</v>
      </c>
      <c r="E96" s="29" t="s">
        <v>420</v>
      </c>
      <c r="F96" s="20" t="s">
        <v>384</v>
      </c>
      <c r="G96" s="29" t="s">
        <v>421</v>
      </c>
      <c r="H96" s="20" t="s">
        <v>422</v>
      </c>
      <c r="I96" s="20" t="s">
        <v>386</v>
      </c>
      <c r="J96" s="29" t="s">
        <v>420</v>
      </c>
    </row>
    <row r="97" ht="42" customHeight="1" spans="1:10">
      <c r="A97" s="136" t="s">
        <v>323</v>
      </c>
      <c r="B97" s="20" t="s">
        <v>419</v>
      </c>
      <c r="C97" s="20" t="s">
        <v>381</v>
      </c>
      <c r="D97" s="20" t="s">
        <v>382</v>
      </c>
      <c r="E97" s="29" t="s">
        <v>423</v>
      </c>
      <c r="F97" s="20" t="s">
        <v>384</v>
      </c>
      <c r="G97" s="29" t="s">
        <v>424</v>
      </c>
      <c r="H97" s="20" t="s">
        <v>425</v>
      </c>
      <c r="I97" s="20" t="s">
        <v>386</v>
      </c>
      <c r="J97" s="29" t="s">
        <v>426</v>
      </c>
    </row>
    <row r="98" ht="42" customHeight="1" spans="1:10">
      <c r="A98" s="136" t="s">
        <v>323</v>
      </c>
      <c r="B98" s="20" t="s">
        <v>419</v>
      </c>
      <c r="C98" s="20" t="s">
        <v>381</v>
      </c>
      <c r="D98" s="20" t="s">
        <v>382</v>
      </c>
      <c r="E98" s="29" t="s">
        <v>427</v>
      </c>
      <c r="F98" s="20" t="s">
        <v>384</v>
      </c>
      <c r="G98" s="29" t="s">
        <v>428</v>
      </c>
      <c r="H98" s="20" t="s">
        <v>425</v>
      </c>
      <c r="I98" s="20" t="s">
        <v>386</v>
      </c>
      <c r="J98" s="29" t="s">
        <v>427</v>
      </c>
    </row>
    <row r="99" ht="42" customHeight="1" spans="1:10">
      <c r="A99" s="136" t="s">
        <v>323</v>
      </c>
      <c r="B99" s="20" t="s">
        <v>419</v>
      </c>
      <c r="C99" s="20" t="s">
        <v>381</v>
      </c>
      <c r="D99" s="20" t="s">
        <v>382</v>
      </c>
      <c r="E99" s="29" t="s">
        <v>429</v>
      </c>
      <c r="F99" s="20" t="s">
        <v>384</v>
      </c>
      <c r="G99" s="29" t="s">
        <v>421</v>
      </c>
      <c r="H99" s="20" t="s">
        <v>425</v>
      </c>
      <c r="I99" s="20" t="s">
        <v>386</v>
      </c>
      <c r="J99" s="29" t="s">
        <v>429</v>
      </c>
    </row>
    <row r="100" ht="42" customHeight="1" spans="1:10">
      <c r="A100" s="136" t="s">
        <v>323</v>
      </c>
      <c r="B100" s="20" t="s">
        <v>419</v>
      </c>
      <c r="C100" s="20" t="s">
        <v>381</v>
      </c>
      <c r="D100" s="20" t="s">
        <v>382</v>
      </c>
      <c r="E100" s="29" t="s">
        <v>430</v>
      </c>
      <c r="F100" s="20" t="s">
        <v>384</v>
      </c>
      <c r="G100" s="29" t="s">
        <v>98</v>
      </c>
      <c r="H100" s="20" t="s">
        <v>425</v>
      </c>
      <c r="I100" s="20" t="s">
        <v>386</v>
      </c>
      <c r="J100" s="29" t="s">
        <v>430</v>
      </c>
    </row>
    <row r="101" ht="42" customHeight="1" spans="1:10">
      <c r="A101" s="136" t="s">
        <v>323</v>
      </c>
      <c r="B101" s="20" t="s">
        <v>419</v>
      </c>
      <c r="C101" s="20" t="s">
        <v>388</v>
      </c>
      <c r="D101" s="20" t="s">
        <v>389</v>
      </c>
      <c r="E101" s="29" t="s">
        <v>431</v>
      </c>
      <c r="F101" s="20" t="s">
        <v>384</v>
      </c>
      <c r="G101" s="29" t="s">
        <v>91</v>
      </c>
      <c r="H101" s="20" t="s">
        <v>393</v>
      </c>
      <c r="I101" s="20" t="s">
        <v>394</v>
      </c>
      <c r="J101" s="29" t="s">
        <v>431</v>
      </c>
    </row>
    <row r="102" ht="42" customHeight="1" spans="1:10">
      <c r="A102" s="136" t="s">
        <v>323</v>
      </c>
      <c r="B102" s="20" t="s">
        <v>419</v>
      </c>
      <c r="C102" s="20" t="s">
        <v>388</v>
      </c>
      <c r="D102" s="20" t="s">
        <v>389</v>
      </c>
      <c r="E102" s="29" t="s">
        <v>432</v>
      </c>
      <c r="F102" s="20" t="s">
        <v>384</v>
      </c>
      <c r="G102" s="29" t="s">
        <v>93</v>
      </c>
      <c r="H102" s="20" t="s">
        <v>393</v>
      </c>
      <c r="I102" s="20" t="s">
        <v>394</v>
      </c>
      <c r="J102" s="29" t="s">
        <v>432</v>
      </c>
    </row>
    <row r="103" ht="42" customHeight="1" spans="1:10">
      <c r="A103" s="136" t="s">
        <v>323</v>
      </c>
      <c r="B103" s="20" t="s">
        <v>419</v>
      </c>
      <c r="C103" s="20" t="s">
        <v>388</v>
      </c>
      <c r="D103" s="20" t="s">
        <v>389</v>
      </c>
      <c r="E103" s="29" t="s">
        <v>433</v>
      </c>
      <c r="F103" s="20" t="s">
        <v>384</v>
      </c>
      <c r="G103" s="29" t="s">
        <v>434</v>
      </c>
      <c r="H103" s="20" t="s">
        <v>393</v>
      </c>
      <c r="I103" s="20" t="s">
        <v>394</v>
      </c>
      <c r="J103" s="29" t="s">
        <v>433</v>
      </c>
    </row>
    <row r="104" ht="42" customHeight="1" spans="1:10">
      <c r="A104" s="136" t="s">
        <v>323</v>
      </c>
      <c r="B104" s="20" t="s">
        <v>419</v>
      </c>
      <c r="C104" s="20" t="s">
        <v>396</v>
      </c>
      <c r="D104" s="20" t="s">
        <v>397</v>
      </c>
      <c r="E104" s="29" t="s">
        <v>435</v>
      </c>
      <c r="F104" s="20" t="s">
        <v>384</v>
      </c>
      <c r="G104" s="29" t="s">
        <v>399</v>
      </c>
      <c r="H104" s="20" t="s">
        <v>393</v>
      </c>
      <c r="I104" s="20" t="s">
        <v>394</v>
      </c>
      <c r="J104" s="29" t="s">
        <v>435</v>
      </c>
    </row>
    <row r="105" ht="51" customHeight="1" spans="1:10">
      <c r="A105" s="136" t="s">
        <v>358</v>
      </c>
      <c r="B105" s="20" t="s">
        <v>541</v>
      </c>
      <c r="C105" s="20" t="s">
        <v>381</v>
      </c>
      <c r="D105" s="20" t="s">
        <v>382</v>
      </c>
      <c r="E105" s="29" t="s">
        <v>402</v>
      </c>
      <c r="F105" s="20" t="s">
        <v>384</v>
      </c>
      <c r="G105" s="29" t="s">
        <v>542</v>
      </c>
      <c r="H105" s="20" t="s">
        <v>405</v>
      </c>
      <c r="I105" s="20" t="s">
        <v>386</v>
      </c>
      <c r="J105" s="29" t="s">
        <v>543</v>
      </c>
    </row>
    <row r="106" ht="48" customHeight="1" spans="1:10">
      <c r="A106" s="136" t="s">
        <v>358</v>
      </c>
      <c r="B106" s="20" t="s">
        <v>541</v>
      </c>
      <c r="C106" s="20" t="s">
        <v>388</v>
      </c>
      <c r="D106" s="20" t="s">
        <v>544</v>
      </c>
      <c r="E106" s="29" t="s">
        <v>408</v>
      </c>
      <c r="F106" s="20" t="s">
        <v>384</v>
      </c>
      <c r="G106" s="29" t="s">
        <v>461</v>
      </c>
      <c r="H106" s="20" t="s">
        <v>410</v>
      </c>
      <c r="I106" s="20" t="s">
        <v>386</v>
      </c>
      <c r="J106" s="29" t="s">
        <v>543</v>
      </c>
    </row>
    <row r="107" ht="48" customHeight="1" spans="1:10">
      <c r="A107" s="136" t="s">
        <v>358</v>
      </c>
      <c r="B107" s="20" t="s">
        <v>541</v>
      </c>
      <c r="C107" s="20" t="s">
        <v>396</v>
      </c>
      <c r="D107" s="20" t="s">
        <v>397</v>
      </c>
      <c r="E107" s="29" t="s">
        <v>545</v>
      </c>
      <c r="F107" s="20" t="s">
        <v>384</v>
      </c>
      <c r="G107" s="29" t="s">
        <v>93</v>
      </c>
      <c r="H107" s="20" t="s">
        <v>393</v>
      </c>
      <c r="I107" s="20" t="s">
        <v>386</v>
      </c>
      <c r="J107" s="29" t="s">
        <v>546</v>
      </c>
    </row>
    <row r="108" ht="42" customHeight="1" spans="1:10">
      <c r="A108" s="136" t="s">
        <v>356</v>
      </c>
      <c r="B108" s="20" t="s">
        <v>547</v>
      </c>
      <c r="C108" s="20" t="s">
        <v>381</v>
      </c>
      <c r="D108" s="20" t="s">
        <v>382</v>
      </c>
      <c r="E108" s="29" t="s">
        <v>548</v>
      </c>
      <c r="F108" s="20" t="s">
        <v>391</v>
      </c>
      <c r="G108" s="29" t="s">
        <v>417</v>
      </c>
      <c r="H108" s="20" t="s">
        <v>385</v>
      </c>
      <c r="I108" s="20" t="s">
        <v>386</v>
      </c>
      <c r="J108" s="29" t="s">
        <v>549</v>
      </c>
    </row>
    <row r="109" ht="42" customHeight="1" spans="1:10">
      <c r="A109" s="136" t="s">
        <v>356</v>
      </c>
      <c r="B109" s="20" t="s">
        <v>547</v>
      </c>
      <c r="C109" s="20" t="s">
        <v>381</v>
      </c>
      <c r="D109" s="20" t="s">
        <v>382</v>
      </c>
      <c r="E109" s="29" t="s">
        <v>550</v>
      </c>
      <c r="F109" s="20" t="s">
        <v>384</v>
      </c>
      <c r="G109" s="29" t="s">
        <v>551</v>
      </c>
      <c r="H109" s="20" t="s">
        <v>405</v>
      </c>
      <c r="I109" s="20" t="s">
        <v>386</v>
      </c>
      <c r="J109" s="29" t="s">
        <v>550</v>
      </c>
    </row>
    <row r="110" ht="42" customHeight="1" spans="1:10">
      <c r="A110" s="136" t="s">
        <v>356</v>
      </c>
      <c r="B110" s="20" t="s">
        <v>547</v>
      </c>
      <c r="C110" s="20" t="s">
        <v>381</v>
      </c>
      <c r="D110" s="20" t="s">
        <v>407</v>
      </c>
      <c r="E110" s="29" t="s">
        <v>552</v>
      </c>
      <c r="F110" s="20" t="s">
        <v>384</v>
      </c>
      <c r="G110" s="29" t="s">
        <v>553</v>
      </c>
      <c r="H110" s="20" t="s">
        <v>410</v>
      </c>
      <c r="I110" s="20" t="s">
        <v>386</v>
      </c>
      <c r="J110" s="29" t="s">
        <v>554</v>
      </c>
    </row>
    <row r="111" ht="42" customHeight="1" spans="1:10">
      <c r="A111" s="136" t="s">
        <v>356</v>
      </c>
      <c r="B111" s="20" t="s">
        <v>547</v>
      </c>
      <c r="C111" s="20" t="s">
        <v>388</v>
      </c>
      <c r="D111" s="20" t="s">
        <v>389</v>
      </c>
      <c r="E111" s="29" t="s">
        <v>412</v>
      </c>
      <c r="F111" s="20" t="s">
        <v>384</v>
      </c>
      <c r="G111" s="29" t="s">
        <v>93</v>
      </c>
      <c r="H111" s="20" t="s">
        <v>393</v>
      </c>
      <c r="I111" s="20" t="s">
        <v>386</v>
      </c>
      <c r="J111" s="29" t="s">
        <v>555</v>
      </c>
    </row>
    <row r="112" ht="42" customHeight="1" spans="1:10">
      <c r="A112" s="136" t="s">
        <v>356</v>
      </c>
      <c r="B112" s="20" t="s">
        <v>547</v>
      </c>
      <c r="C112" s="20" t="s">
        <v>396</v>
      </c>
      <c r="D112" s="20" t="s">
        <v>397</v>
      </c>
      <c r="E112" s="29" t="s">
        <v>414</v>
      </c>
      <c r="F112" s="20" t="s">
        <v>384</v>
      </c>
      <c r="G112" s="29" t="s">
        <v>449</v>
      </c>
      <c r="H112" s="20" t="s">
        <v>393</v>
      </c>
      <c r="I112" s="20" t="s">
        <v>386</v>
      </c>
      <c r="J112" s="29" t="s">
        <v>538</v>
      </c>
    </row>
    <row r="113" ht="42" customHeight="1" spans="1:10">
      <c r="A113" s="136" t="s">
        <v>365</v>
      </c>
      <c r="B113" s="20" t="s">
        <v>541</v>
      </c>
      <c r="C113" s="20" t="s">
        <v>381</v>
      </c>
      <c r="D113" s="20" t="s">
        <v>382</v>
      </c>
      <c r="E113" s="29" t="s">
        <v>556</v>
      </c>
      <c r="F113" s="20" t="s">
        <v>384</v>
      </c>
      <c r="G113" s="29" t="s">
        <v>542</v>
      </c>
      <c r="H113" s="20" t="s">
        <v>405</v>
      </c>
      <c r="I113" s="20" t="s">
        <v>386</v>
      </c>
      <c r="J113" s="29" t="s">
        <v>402</v>
      </c>
    </row>
    <row r="114" ht="42" customHeight="1" spans="1:10">
      <c r="A114" s="136" t="s">
        <v>365</v>
      </c>
      <c r="B114" s="20" t="s">
        <v>541</v>
      </c>
      <c r="C114" s="20" t="s">
        <v>388</v>
      </c>
      <c r="D114" s="20" t="s">
        <v>389</v>
      </c>
      <c r="E114" s="29" t="s">
        <v>557</v>
      </c>
      <c r="F114" s="20" t="s">
        <v>391</v>
      </c>
      <c r="G114" s="29" t="s">
        <v>558</v>
      </c>
      <c r="H114" s="20"/>
      <c r="I114" s="20" t="s">
        <v>394</v>
      </c>
      <c r="J114" s="29" t="s">
        <v>559</v>
      </c>
    </row>
    <row r="115" ht="42" customHeight="1" spans="1:10">
      <c r="A115" s="136" t="s">
        <v>365</v>
      </c>
      <c r="B115" s="20" t="s">
        <v>541</v>
      </c>
      <c r="C115" s="20" t="s">
        <v>396</v>
      </c>
      <c r="D115" s="20" t="s">
        <v>397</v>
      </c>
      <c r="E115" s="29" t="s">
        <v>560</v>
      </c>
      <c r="F115" s="20" t="s">
        <v>384</v>
      </c>
      <c r="G115" s="29" t="s">
        <v>399</v>
      </c>
      <c r="H115" s="20" t="s">
        <v>393</v>
      </c>
      <c r="I115" s="20" t="s">
        <v>386</v>
      </c>
      <c r="J115" s="29" t="s">
        <v>561</v>
      </c>
    </row>
    <row r="116" ht="42" customHeight="1" spans="1:10">
      <c r="A116" s="136" t="s">
        <v>354</v>
      </c>
      <c r="B116" s="20" t="s">
        <v>541</v>
      </c>
      <c r="C116" s="20" t="s">
        <v>381</v>
      </c>
      <c r="D116" s="20" t="s">
        <v>382</v>
      </c>
      <c r="E116" s="29" t="s">
        <v>550</v>
      </c>
      <c r="F116" s="20" t="s">
        <v>384</v>
      </c>
      <c r="G116" s="29" t="s">
        <v>542</v>
      </c>
      <c r="H116" s="20" t="s">
        <v>405</v>
      </c>
      <c r="I116" s="20" t="s">
        <v>386</v>
      </c>
      <c r="J116" s="29" t="s">
        <v>402</v>
      </c>
    </row>
    <row r="117" ht="42" customHeight="1" spans="1:10">
      <c r="A117" s="136" t="s">
        <v>354</v>
      </c>
      <c r="B117" s="20" t="s">
        <v>541</v>
      </c>
      <c r="C117" s="20" t="s">
        <v>388</v>
      </c>
      <c r="D117" s="20" t="s">
        <v>389</v>
      </c>
      <c r="E117" s="29" t="s">
        <v>557</v>
      </c>
      <c r="F117" s="20" t="s">
        <v>391</v>
      </c>
      <c r="G117" s="29" t="s">
        <v>558</v>
      </c>
      <c r="H117" s="20" t="s">
        <v>562</v>
      </c>
      <c r="I117" s="20" t="s">
        <v>386</v>
      </c>
      <c r="J117" s="29" t="s">
        <v>563</v>
      </c>
    </row>
    <row r="118" ht="42" customHeight="1" spans="1:10">
      <c r="A118" s="136" t="s">
        <v>354</v>
      </c>
      <c r="B118" s="20" t="s">
        <v>541</v>
      </c>
      <c r="C118" s="20" t="s">
        <v>396</v>
      </c>
      <c r="D118" s="20" t="s">
        <v>397</v>
      </c>
      <c r="E118" s="29" t="s">
        <v>561</v>
      </c>
      <c r="F118" s="20" t="s">
        <v>384</v>
      </c>
      <c r="G118" s="29" t="s">
        <v>399</v>
      </c>
      <c r="H118" s="20" t="s">
        <v>393</v>
      </c>
      <c r="I118" s="20" t="s">
        <v>386</v>
      </c>
      <c r="J118" s="29" t="s">
        <v>564</v>
      </c>
    </row>
    <row r="119" ht="42" customHeight="1" spans="1:10">
      <c r="A119" s="136" t="s">
        <v>363</v>
      </c>
      <c r="B119" s="20" t="s">
        <v>565</v>
      </c>
      <c r="C119" s="20" t="s">
        <v>381</v>
      </c>
      <c r="D119" s="20" t="s">
        <v>382</v>
      </c>
      <c r="E119" s="29" t="s">
        <v>566</v>
      </c>
      <c r="F119" s="20" t="s">
        <v>384</v>
      </c>
      <c r="G119" s="29" t="s">
        <v>92</v>
      </c>
      <c r="H119" s="20" t="s">
        <v>425</v>
      </c>
      <c r="I119" s="20" t="s">
        <v>386</v>
      </c>
      <c r="J119" s="29" t="s">
        <v>567</v>
      </c>
    </row>
    <row r="120" ht="57" customHeight="1" spans="1:10">
      <c r="A120" s="136" t="s">
        <v>363</v>
      </c>
      <c r="B120" s="20" t="s">
        <v>565</v>
      </c>
      <c r="C120" s="20" t="s">
        <v>388</v>
      </c>
      <c r="D120" s="20" t="s">
        <v>389</v>
      </c>
      <c r="E120" s="29" t="s">
        <v>568</v>
      </c>
      <c r="F120" s="20" t="s">
        <v>384</v>
      </c>
      <c r="G120" s="29" t="s">
        <v>399</v>
      </c>
      <c r="H120" s="20" t="s">
        <v>393</v>
      </c>
      <c r="I120" s="20" t="s">
        <v>386</v>
      </c>
      <c r="J120" s="29" t="s">
        <v>569</v>
      </c>
    </row>
    <row r="121" ht="42" customHeight="1" spans="1:10">
      <c r="A121" s="136" t="s">
        <v>363</v>
      </c>
      <c r="B121" s="20" t="s">
        <v>565</v>
      </c>
      <c r="C121" s="20" t="s">
        <v>396</v>
      </c>
      <c r="D121" s="20" t="s">
        <v>397</v>
      </c>
      <c r="E121" s="29" t="s">
        <v>570</v>
      </c>
      <c r="F121" s="20" t="s">
        <v>384</v>
      </c>
      <c r="G121" s="29" t="s">
        <v>399</v>
      </c>
      <c r="H121" s="20" t="s">
        <v>393</v>
      </c>
      <c r="I121" s="20" t="s">
        <v>386</v>
      </c>
      <c r="J121" s="29" t="s">
        <v>571</v>
      </c>
    </row>
    <row r="122" ht="42" customHeight="1" spans="1:10">
      <c r="A122" s="135" t="s">
        <v>73</v>
      </c>
      <c r="B122" s="23"/>
      <c r="C122" s="23"/>
      <c r="D122" s="23"/>
      <c r="E122" s="23"/>
      <c r="F122" s="23"/>
      <c r="G122" s="23"/>
      <c r="H122" s="23"/>
      <c r="I122" s="23"/>
      <c r="J122" s="23"/>
    </row>
    <row r="123" ht="42" customHeight="1" spans="1:10">
      <c r="A123" s="136" t="s">
        <v>323</v>
      </c>
      <c r="B123" s="20" t="s">
        <v>419</v>
      </c>
      <c r="C123" s="20" t="s">
        <v>381</v>
      </c>
      <c r="D123" s="20" t="s">
        <v>382</v>
      </c>
      <c r="E123" s="29" t="s">
        <v>420</v>
      </c>
      <c r="F123" s="20" t="s">
        <v>384</v>
      </c>
      <c r="G123" s="29" t="s">
        <v>421</v>
      </c>
      <c r="H123" s="20" t="s">
        <v>422</v>
      </c>
      <c r="I123" s="20" t="s">
        <v>386</v>
      </c>
      <c r="J123" s="29" t="s">
        <v>420</v>
      </c>
    </row>
    <row r="124" ht="42" customHeight="1" spans="1:10">
      <c r="A124" s="136" t="s">
        <v>323</v>
      </c>
      <c r="B124" s="20" t="s">
        <v>419</v>
      </c>
      <c r="C124" s="20" t="s">
        <v>381</v>
      </c>
      <c r="D124" s="20" t="s">
        <v>382</v>
      </c>
      <c r="E124" s="29" t="s">
        <v>423</v>
      </c>
      <c r="F124" s="20" t="s">
        <v>384</v>
      </c>
      <c r="G124" s="29" t="s">
        <v>424</v>
      </c>
      <c r="H124" s="20" t="s">
        <v>425</v>
      </c>
      <c r="I124" s="20" t="s">
        <v>386</v>
      </c>
      <c r="J124" s="29" t="s">
        <v>426</v>
      </c>
    </row>
    <row r="125" ht="42" customHeight="1" spans="1:10">
      <c r="A125" s="136" t="s">
        <v>323</v>
      </c>
      <c r="B125" s="20" t="s">
        <v>419</v>
      </c>
      <c r="C125" s="20" t="s">
        <v>381</v>
      </c>
      <c r="D125" s="20" t="s">
        <v>382</v>
      </c>
      <c r="E125" s="29" t="s">
        <v>427</v>
      </c>
      <c r="F125" s="20" t="s">
        <v>384</v>
      </c>
      <c r="G125" s="29" t="s">
        <v>428</v>
      </c>
      <c r="H125" s="20" t="s">
        <v>425</v>
      </c>
      <c r="I125" s="20" t="s">
        <v>386</v>
      </c>
      <c r="J125" s="29" t="s">
        <v>427</v>
      </c>
    </row>
    <row r="126" ht="42" customHeight="1" spans="1:10">
      <c r="A126" s="136" t="s">
        <v>323</v>
      </c>
      <c r="B126" s="20" t="s">
        <v>419</v>
      </c>
      <c r="C126" s="20" t="s">
        <v>381</v>
      </c>
      <c r="D126" s="20" t="s">
        <v>382</v>
      </c>
      <c r="E126" s="29" t="s">
        <v>429</v>
      </c>
      <c r="F126" s="20" t="s">
        <v>384</v>
      </c>
      <c r="G126" s="29" t="s">
        <v>421</v>
      </c>
      <c r="H126" s="20" t="s">
        <v>425</v>
      </c>
      <c r="I126" s="20" t="s">
        <v>386</v>
      </c>
      <c r="J126" s="29" t="s">
        <v>429</v>
      </c>
    </row>
    <row r="127" ht="42" customHeight="1" spans="1:10">
      <c r="A127" s="136" t="s">
        <v>323</v>
      </c>
      <c r="B127" s="20" t="s">
        <v>419</v>
      </c>
      <c r="C127" s="20" t="s">
        <v>381</v>
      </c>
      <c r="D127" s="20" t="s">
        <v>382</v>
      </c>
      <c r="E127" s="29" t="s">
        <v>430</v>
      </c>
      <c r="F127" s="20" t="s">
        <v>384</v>
      </c>
      <c r="G127" s="29" t="s">
        <v>98</v>
      </c>
      <c r="H127" s="20" t="s">
        <v>425</v>
      </c>
      <c r="I127" s="20" t="s">
        <v>386</v>
      </c>
      <c r="J127" s="29" t="s">
        <v>430</v>
      </c>
    </row>
    <row r="128" ht="42" customHeight="1" spans="1:10">
      <c r="A128" s="136" t="s">
        <v>323</v>
      </c>
      <c r="B128" s="20" t="s">
        <v>419</v>
      </c>
      <c r="C128" s="20" t="s">
        <v>388</v>
      </c>
      <c r="D128" s="20" t="s">
        <v>389</v>
      </c>
      <c r="E128" s="29" t="s">
        <v>431</v>
      </c>
      <c r="F128" s="20" t="s">
        <v>384</v>
      </c>
      <c r="G128" s="29" t="s">
        <v>91</v>
      </c>
      <c r="H128" s="20" t="s">
        <v>393</v>
      </c>
      <c r="I128" s="20" t="s">
        <v>394</v>
      </c>
      <c r="J128" s="29" t="s">
        <v>431</v>
      </c>
    </row>
    <row r="129" ht="42" customHeight="1" spans="1:10">
      <c r="A129" s="136" t="s">
        <v>323</v>
      </c>
      <c r="B129" s="20" t="s">
        <v>419</v>
      </c>
      <c r="C129" s="20" t="s">
        <v>388</v>
      </c>
      <c r="D129" s="20" t="s">
        <v>389</v>
      </c>
      <c r="E129" s="29" t="s">
        <v>432</v>
      </c>
      <c r="F129" s="20" t="s">
        <v>384</v>
      </c>
      <c r="G129" s="29" t="s">
        <v>93</v>
      </c>
      <c r="H129" s="20" t="s">
        <v>393</v>
      </c>
      <c r="I129" s="20" t="s">
        <v>394</v>
      </c>
      <c r="J129" s="29" t="s">
        <v>432</v>
      </c>
    </row>
    <row r="130" ht="42" customHeight="1" spans="1:10">
      <c r="A130" s="136" t="s">
        <v>323</v>
      </c>
      <c r="B130" s="20" t="s">
        <v>419</v>
      </c>
      <c r="C130" s="20" t="s">
        <v>388</v>
      </c>
      <c r="D130" s="20" t="s">
        <v>389</v>
      </c>
      <c r="E130" s="29" t="s">
        <v>433</v>
      </c>
      <c r="F130" s="20" t="s">
        <v>384</v>
      </c>
      <c r="G130" s="29" t="s">
        <v>434</v>
      </c>
      <c r="H130" s="20" t="s">
        <v>393</v>
      </c>
      <c r="I130" s="20" t="s">
        <v>394</v>
      </c>
      <c r="J130" s="29" t="s">
        <v>433</v>
      </c>
    </row>
    <row r="131" ht="42" customHeight="1" spans="1:10">
      <c r="A131" s="136" t="s">
        <v>323</v>
      </c>
      <c r="B131" s="20" t="s">
        <v>419</v>
      </c>
      <c r="C131" s="20" t="s">
        <v>396</v>
      </c>
      <c r="D131" s="20" t="s">
        <v>397</v>
      </c>
      <c r="E131" s="29" t="s">
        <v>435</v>
      </c>
      <c r="F131" s="20" t="s">
        <v>384</v>
      </c>
      <c r="G131" s="29" t="s">
        <v>399</v>
      </c>
      <c r="H131" s="20" t="s">
        <v>393</v>
      </c>
      <c r="I131" s="20" t="s">
        <v>394</v>
      </c>
      <c r="J131" s="29" t="s">
        <v>435</v>
      </c>
    </row>
    <row r="132" ht="42" customHeight="1" spans="1:10">
      <c r="A132" s="136" t="s">
        <v>334</v>
      </c>
      <c r="B132" s="20" t="s">
        <v>572</v>
      </c>
      <c r="C132" s="20" t="s">
        <v>381</v>
      </c>
      <c r="D132" s="20" t="s">
        <v>382</v>
      </c>
      <c r="E132" s="29" t="s">
        <v>573</v>
      </c>
      <c r="F132" s="20" t="s">
        <v>384</v>
      </c>
      <c r="G132" s="29" t="s">
        <v>574</v>
      </c>
      <c r="H132" s="20" t="s">
        <v>575</v>
      </c>
      <c r="I132" s="20" t="s">
        <v>386</v>
      </c>
      <c r="J132" s="29" t="s">
        <v>574</v>
      </c>
    </row>
    <row r="133" ht="42" customHeight="1" spans="1:10">
      <c r="A133" s="136" t="s">
        <v>334</v>
      </c>
      <c r="B133" s="20" t="s">
        <v>572</v>
      </c>
      <c r="C133" s="20" t="s">
        <v>381</v>
      </c>
      <c r="D133" s="20" t="s">
        <v>407</v>
      </c>
      <c r="E133" s="29" t="s">
        <v>576</v>
      </c>
      <c r="F133" s="20" t="s">
        <v>384</v>
      </c>
      <c r="G133" s="29" t="s">
        <v>577</v>
      </c>
      <c r="H133" s="20" t="s">
        <v>575</v>
      </c>
      <c r="I133" s="20" t="s">
        <v>386</v>
      </c>
      <c r="J133" s="29" t="s">
        <v>577</v>
      </c>
    </row>
    <row r="134" ht="42" customHeight="1" spans="1:10">
      <c r="A134" s="136" t="s">
        <v>334</v>
      </c>
      <c r="B134" s="20" t="s">
        <v>572</v>
      </c>
      <c r="C134" s="20" t="s">
        <v>388</v>
      </c>
      <c r="D134" s="20" t="s">
        <v>389</v>
      </c>
      <c r="E134" s="29" t="s">
        <v>578</v>
      </c>
      <c r="F134" s="20" t="s">
        <v>391</v>
      </c>
      <c r="G134" s="29" t="s">
        <v>579</v>
      </c>
      <c r="H134" s="20" t="s">
        <v>393</v>
      </c>
      <c r="I134" s="20" t="s">
        <v>394</v>
      </c>
      <c r="J134" s="29" t="s">
        <v>580</v>
      </c>
    </row>
    <row r="135" ht="42" customHeight="1" spans="1:10">
      <c r="A135" s="136" t="s">
        <v>334</v>
      </c>
      <c r="B135" s="20" t="s">
        <v>572</v>
      </c>
      <c r="C135" s="20" t="s">
        <v>396</v>
      </c>
      <c r="D135" s="20" t="s">
        <v>397</v>
      </c>
      <c r="E135" s="29" t="s">
        <v>581</v>
      </c>
      <c r="F135" s="20" t="s">
        <v>384</v>
      </c>
      <c r="G135" s="29" t="s">
        <v>399</v>
      </c>
      <c r="H135" s="20" t="s">
        <v>393</v>
      </c>
      <c r="I135" s="20" t="s">
        <v>394</v>
      </c>
      <c r="J135" s="29" t="s">
        <v>581</v>
      </c>
    </row>
    <row r="136" ht="42" customHeight="1" spans="1:10">
      <c r="A136" s="136" t="s">
        <v>306</v>
      </c>
      <c r="B136" s="20" t="s">
        <v>497</v>
      </c>
      <c r="C136" s="20" t="s">
        <v>381</v>
      </c>
      <c r="D136" s="20" t="s">
        <v>382</v>
      </c>
      <c r="E136" s="29" t="s">
        <v>498</v>
      </c>
      <c r="F136" s="20" t="s">
        <v>391</v>
      </c>
      <c r="G136" s="29" t="s">
        <v>499</v>
      </c>
      <c r="H136" s="20" t="s">
        <v>500</v>
      </c>
      <c r="I136" s="20" t="s">
        <v>386</v>
      </c>
      <c r="J136" s="29" t="s">
        <v>582</v>
      </c>
    </row>
    <row r="137" ht="42" customHeight="1" spans="1:10">
      <c r="A137" s="136" t="s">
        <v>306</v>
      </c>
      <c r="B137" s="20" t="s">
        <v>497</v>
      </c>
      <c r="C137" s="20" t="s">
        <v>388</v>
      </c>
      <c r="D137" s="20" t="s">
        <v>389</v>
      </c>
      <c r="E137" s="29" t="s">
        <v>502</v>
      </c>
      <c r="F137" s="20" t="s">
        <v>391</v>
      </c>
      <c r="G137" s="29" t="s">
        <v>503</v>
      </c>
      <c r="H137" s="20" t="s">
        <v>393</v>
      </c>
      <c r="I137" s="20" t="s">
        <v>394</v>
      </c>
      <c r="J137" s="29" t="s">
        <v>504</v>
      </c>
    </row>
    <row r="138" ht="42" customHeight="1" spans="1:10">
      <c r="A138" s="136" t="s">
        <v>306</v>
      </c>
      <c r="B138" s="20" t="s">
        <v>497</v>
      </c>
      <c r="C138" s="20" t="s">
        <v>396</v>
      </c>
      <c r="D138" s="20" t="s">
        <v>397</v>
      </c>
      <c r="E138" s="29" t="s">
        <v>505</v>
      </c>
      <c r="F138" s="20" t="s">
        <v>384</v>
      </c>
      <c r="G138" s="29" t="s">
        <v>399</v>
      </c>
      <c r="H138" s="20" t="s">
        <v>393</v>
      </c>
      <c r="I138" s="20" t="s">
        <v>386</v>
      </c>
      <c r="J138" s="29" t="s">
        <v>506</v>
      </c>
    </row>
    <row r="139" ht="42" customHeight="1" spans="1:10">
      <c r="A139" s="136" t="s">
        <v>340</v>
      </c>
      <c r="B139" s="20" t="s">
        <v>583</v>
      </c>
      <c r="C139" s="20" t="s">
        <v>381</v>
      </c>
      <c r="D139" s="20" t="s">
        <v>382</v>
      </c>
      <c r="E139" s="29" t="s">
        <v>584</v>
      </c>
      <c r="F139" s="20" t="s">
        <v>384</v>
      </c>
      <c r="G139" s="29" t="s">
        <v>585</v>
      </c>
      <c r="H139" s="20" t="s">
        <v>425</v>
      </c>
      <c r="I139" s="20" t="s">
        <v>386</v>
      </c>
      <c r="J139" s="29" t="s">
        <v>585</v>
      </c>
    </row>
    <row r="140" ht="42" customHeight="1" spans="1:10">
      <c r="A140" s="136" t="s">
        <v>340</v>
      </c>
      <c r="B140" s="20" t="s">
        <v>583</v>
      </c>
      <c r="C140" s="20" t="s">
        <v>381</v>
      </c>
      <c r="D140" s="20" t="s">
        <v>407</v>
      </c>
      <c r="E140" s="29" t="s">
        <v>586</v>
      </c>
      <c r="F140" s="20" t="s">
        <v>391</v>
      </c>
      <c r="G140" s="29" t="s">
        <v>587</v>
      </c>
      <c r="H140" s="20" t="s">
        <v>425</v>
      </c>
      <c r="I140" s="20" t="s">
        <v>386</v>
      </c>
      <c r="J140" s="29" t="s">
        <v>587</v>
      </c>
    </row>
    <row r="141" ht="42" customHeight="1" spans="1:10">
      <c r="A141" s="136" t="s">
        <v>340</v>
      </c>
      <c r="B141" s="20" t="s">
        <v>583</v>
      </c>
      <c r="C141" s="20" t="s">
        <v>388</v>
      </c>
      <c r="D141" s="20" t="s">
        <v>389</v>
      </c>
      <c r="E141" s="29" t="s">
        <v>588</v>
      </c>
      <c r="F141" s="20" t="s">
        <v>391</v>
      </c>
      <c r="G141" s="29" t="s">
        <v>579</v>
      </c>
      <c r="H141" s="20" t="s">
        <v>393</v>
      </c>
      <c r="I141" s="20" t="s">
        <v>394</v>
      </c>
      <c r="J141" s="29" t="s">
        <v>589</v>
      </c>
    </row>
    <row r="142" ht="42" customHeight="1" spans="1:10">
      <c r="A142" s="136" t="s">
        <v>340</v>
      </c>
      <c r="B142" s="20" t="s">
        <v>583</v>
      </c>
      <c r="C142" s="20" t="s">
        <v>396</v>
      </c>
      <c r="D142" s="20" t="s">
        <v>397</v>
      </c>
      <c r="E142" s="29" t="s">
        <v>590</v>
      </c>
      <c r="F142" s="20" t="s">
        <v>384</v>
      </c>
      <c r="G142" s="29" t="s">
        <v>399</v>
      </c>
      <c r="H142" s="20" t="s">
        <v>393</v>
      </c>
      <c r="I142" s="20" t="s">
        <v>394</v>
      </c>
      <c r="J142" s="29" t="s">
        <v>591</v>
      </c>
    </row>
    <row r="143" ht="42" customHeight="1" spans="1:10">
      <c r="A143" s="136" t="s">
        <v>317</v>
      </c>
      <c r="B143" s="20" t="s">
        <v>592</v>
      </c>
      <c r="C143" s="20" t="s">
        <v>381</v>
      </c>
      <c r="D143" s="20" t="s">
        <v>382</v>
      </c>
      <c r="E143" s="29" t="s">
        <v>383</v>
      </c>
      <c r="F143" s="20" t="s">
        <v>384</v>
      </c>
      <c r="G143" s="29" t="s">
        <v>593</v>
      </c>
      <c r="H143" s="20" t="s">
        <v>385</v>
      </c>
      <c r="I143" s="20" t="s">
        <v>386</v>
      </c>
      <c r="J143" s="29" t="s">
        <v>387</v>
      </c>
    </row>
    <row r="144" ht="48" customHeight="1" spans="1:10">
      <c r="A144" s="136" t="s">
        <v>317</v>
      </c>
      <c r="B144" s="20" t="s">
        <v>592</v>
      </c>
      <c r="C144" s="20" t="s">
        <v>388</v>
      </c>
      <c r="D144" s="20" t="s">
        <v>389</v>
      </c>
      <c r="E144" s="29" t="s">
        <v>390</v>
      </c>
      <c r="F144" s="20" t="s">
        <v>391</v>
      </c>
      <c r="G144" s="29" t="s">
        <v>392</v>
      </c>
      <c r="H144" s="20" t="s">
        <v>393</v>
      </c>
      <c r="I144" s="20" t="s">
        <v>386</v>
      </c>
      <c r="J144" s="29" t="s">
        <v>395</v>
      </c>
    </row>
    <row r="145" ht="42" customHeight="1" spans="1:10">
      <c r="A145" s="136" t="s">
        <v>317</v>
      </c>
      <c r="B145" s="20" t="s">
        <v>592</v>
      </c>
      <c r="C145" s="20" t="s">
        <v>396</v>
      </c>
      <c r="D145" s="20" t="s">
        <v>397</v>
      </c>
      <c r="E145" s="29" t="s">
        <v>398</v>
      </c>
      <c r="F145" s="20" t="s">
        <v>391</v>
      </c>
      <c r="G145" s="29" t="s">
        <v>399</v>
      </c>
      <c r="H145" s="20" t="s">
        <v>393</v>
      </c>
      <c r="I145" s="20" t="s">
        <v>394</v>
      </c>
      <c r="J145" s="29" t="s">
        <v>400</v>
      </c>
    </row>
    <row r="146" ht="42" customHeight="1" spans="1:10">
      <c r="A146" s="136" t="s">
        <v>336</v>
      </c>
      <c r="B146" s="20" t="s">
        <v>594</v>
      </c>
      <c r="C146" s="20" t="s">
        <v>381</v>
      </c>
      <c r="D146" s="20" t="s">
        <v>382</v>
      </c>
      <c r="E146" s="29" t="s">
        <v>595</v>
      </c>
      <c r="F146" s="20" t="s">
        <v>391</v>
      </c>
      <c r="G146" s="29" t="s">
        <v>417</v>
      </c>
      <c r="H146" s="20" t="s">
        <v>385</v>
      </c>
      <c r="I146" s="20" t="s">
        <v>386</v>
      </c>
      <c r="J146" s="29" t="s">
        <v>596</v>
      </c>
    </row>
    <row r="147" ht="42" customHeight="1" spans="1:10">
      <c r="A147" s="136" t="s">
        <v>336</v>
      </c>
      <c r="B147" s="20" t="s">
        <v>594</v>
      </c>
      <c r="C147" s="20" t="s">
        <v>381</v>
      </c>
      <c r="D147" s="20" t="s">
        <v>407</v>
      </c>
      <c r="E147" s="29" t="s">
        <v>597</v>
      </c>
      <c r="F147" s="20" t="s">
        <v>384</v>
      </c>
      <c r="G147" s="29" t="s">
        <v>598</v>
      </c>
      <c r="H147" s="20" t="s">
        <v>405</v>
      </c>
      <c r="I147" s="20" t="s">
        <v>386</v>
      </c>
      <c r="J147" s="29" t="s">
        <v>597</v>
      </c>
    </row>
    <row r="148" ht="42" customHeight="1" spans="1:10">
      <c r="A148" s="136" t="s">
        <v>336</v>
      </c>
      <c r="B148" s="20" t="s">
        <v>594</v>
      </c>
      <c r="C148" s="20" t="s">
        <v>388</v>
      </c>
      <c r="D148" s="20" t="s">
        <v>514</v>
      </c>
      <c r="E148" s="29" t="s">
        <v>599</v>
      </c>
      <c r="F148" s="20" t="s">
        <v>391</v>
      </c>
      <c r="G148" s="29" t="s">
        <v>600</v>
      </c>
      <c r="H148" s="20" t="s">
        <v>393</v>
      </c>
      <c r="I148" s="20" t="s">
        <v>394</v>
      </c>
      <c r="J148" s="29" t="s">
        <v>601</v>
      </c>
    </row>
    <row r="149" ht="42" customHeight="1" spans="1:10">
      <c r="A149" s="136" t="s">
        <v>336</v>
      </c>
      <c r="B149" s="20" t="s">
        <v>594</v>
      </c>
      <c r="C149" s="20" t="s">
        <v>396</v>
      </c>
      <c r="D149" s="20" t="s">
        <v>397</v>
      </c>
      <c r="E149" s="29" t="s">
        <v>602</v>
      </c>
      <c r="F149" s="20" t="s">
        <v>384</v>
      </c>
      <c r="G149" s="29" t="s">
        <v>399</v>
      </c>
      <c r="H149" s="20" t="s">
        <v>393</v>
      </c>
      <c r="I149" s="20" t="s">
        <v>394</v>
      </c>
      <c r="J149" s="29" t="s">
        <v>602</v>
      </c>
    </row>
    <row r="150" ht="42" customHeight="1" spans="1:10">
      <c r="A150" s="136" t="s">
        <v>332</v>
      </c>
      <c r="B150" s="20" t="s">
        <v>603</v>
      </c>
      <c r="C150" s="20" t="s">
        <v>381</v>
      </c>
      <c r="D150" s="20" t="s">
        <v>382</v>
      </c>
      <c r="E150" s="29" t="s">
        <v>604</v>
      </c>
      <c r="F150" s="20" t="s">
        <v>384</v>
      </c>
      <c r="G150" s="29" t="s">
        <v>605</v>
      </c>
      <c r="H150" s="20" t="s">
        <v>606</v>
      </c>
      <c r="I150" s="20" t="s">
        <v>386</v>
      </c>
      <c r="J150" s="29" t="s">
        <v>607</v>
      </c>
    </row>
    <row r="151" ht="42" customHeight="1" spans="1:10">
      <c r="A151" s="136" t="s">
        <v>332</v>
      </c>
      <c r="B151" s="20" t="s">
        <v>603</v>
      </c>
      <c r="C151" s="20" t="s">
        <v>381</v>
      </c>
      <c r="D151" s="20" t="s">
        <v>407</v>
      </c>
      <c r="E151" s="29" t="s">
        <v>608</v>
      </c>
      <c r="F151" s="20" t="s">
        <v>384</v>
      </c>
      <c r="G151" s="29" t="s">
        <v>609</v>
      </c>
      <c r="H151" s="20" t="s">
        <v>606</v>
      </c>
      <c r="I151" s="20" t="s">
        <v>386</v>
      </c>
      <c r="J151" s="29" t="s">
        <v>609</v>
      </c>
    </row>
    <row r="152" ht="42" customHeight="1" spans="1:10">
      <c r="A152" s="136" t="s">
        <v>332</v>
      </c>
      <c r="B152" s="20" t="s">
        <v>603</v>
      </c>
      <c r="C152" s="20" t="s">
        <v>381</v>
      </c>
      <c r="D152" s="20" t="s">
        <v>610</v>
      </c>
      <c r="E152" s="29" t="s">
        <v>611</v>
      </c>
      <c r="F152" s="20" t="s">
        <v>391</v>
      </c>
      <c r="G152" s="29" t="s">
        <v>612</v>
      </c>
      <c r="H152" s="20" t="s">
        <v>393</v>
      </c>
      <c r="I152" s="20" t="s">
        <v>394</v>
      </c>
      <c r="J152" s="29" t="s">
        <v>612</v>
      </c>
    </row>
    <row r="153" ht="42" customHeight="1" spans="1:10">
      <c r="A153" s="136" t="s">
        <v>332</v>
      </c>
      <c r="B153" s="20" t="s">
        <v>603</v>
      </c>
      <c r="C153" s="20" t="s">
        <v>388</v>
      </c>
      <c r="D153" s="20" t="s">
        <v>389</v>
      </c>
      <c r="E153" s="29" t="s">
        <v>588</v>
      </c>
      <c r="F153" s="20" t="s">
        <v>391</v>
      </c>
      <c r="G153" s="29" t="s">
        <v>579</v>
      </c>
      <c r="H153" s="20" t="s">
        <v>393</v>
      </c>
      <c r="I153" s="20" t="s">
        <v>394</v>
      </c>
      <c r="J153" s="29" t="s">
        <v>589</v>
      </c>
    </row>
    <row r="154" ht="42" customHeight="1" spans="1:10">
      <c r="A154" s="136" t="s">
        <v>332</v>
      </c>
      <c r="B154" s="20" t="s">
        <v>603</v>
      </c>
      <c r="C154" s="20" t="s">
        <v>388</v>
      </c>
      <c r="D154" s="20" t="s">
        <v>514</v>
      </c>
      <c r="E154" s="29" t="s">
        <v>613</v>
      </c>
      <c r="F154" s="20" t="s">
        <v>391</v>
      </c>
      <c r="G154" s="29" t="s">
        <v>614</v>
      </c>
      <c r="H154" s="20" t="s">
        <v>393</v>
      </c>
      <c r="I154" s="20" t="s">
        <v>394</v>
      </c>
      <c r="J154" s="29" t="s">
        <v>614</v>
      </c>
    </row>
    <row r="155" ht="42" customHeight="1" spans="1:10">
      <c r="A155" s="136" t="s">
        <v>332</v>
      </c>
      <c r="B155" s="20" t="s">
        <v>603</v>
      </c>
      <c r="C155" s="20" t="s">
        <v>396</v>
      </c>
      <c r="D155" s="20" t="s">
        <v>397</v>
      </c>
      <c r="E155" s="29" t="s">
        <v>590</v>
      </c>
      <c r="F155" s="20" t="s">
        <v>384</v>
      </c>
      <c r="G155" s="29" t="s">
        <v>399</v>
      </c>
      <c r="H155" s="20" t="s">
        <v>393</v>
      </c>
      <c r="I155" s="20" t="s">
        <v>394</v>
      </c>
      <c r="J155" s="29" t="s">
        <v>591</v>
      </c>
    </row>
  </sheetData>
  <mergeCells count="70">
    <mergeCell ref="A2:J2"/>
    <mergeCell ref="A3:H3"/>
    <mergeCell ref="A8:A10"/>
    <mergeCell ref="A11:A14"/>
    <mergeCell ref="A15:A18"/>
    <mergeCell ref="A19:A27"/>
    <mergeCell ref="A28:A33"/>
    <mergeCell ref="A34:A36"/>
    <mergeCell ref="A38:A43"/>
    <mergeCell ref="A44:A46"/>
    <mergeCell ref="A47:A50"/>
    <mergeCell ref="A51:A53"/>
    <mergeCell ref="A54:A56"/>
    <mergeCell ref="A57:A59"/>
    <mergeCell ref="A60:A62"/>
    <mergeCell ref="A63:A65"/>
    <mergeCell ref="A66:A74"/>
    <mergeCell ref="A75:A77"/>
    <mergeCell ref="A78:A80"/>
    <mergeCell ref="A82:A84"/>
    <mergeCell ref="A85:A88"/>
    <mergeCell ref="A89:A92"/>
    <mergeCell ref="A93:A95"/>
    <mergeCell ref="A96:A104"/>
    <mergeCell ref="A105:A107"/>
    <mergeCell ref="A108:A112"/>
    <mergeCell ref="A113:A115"/>
    <mergeCell ref="A116:A118"/>
    <mergeCell ref="A119:A121"/>
    <mergeCell ref="A123:A131"/>
    <mergeCell ref="A132:A135"/>
    <mergeCell ref="A136:A138"/>
    <mergeCell ref="A139:A142"/>
    <mergeCell ref="A143:A145"/>
    <mergeCell ref="A146:A149"/>
    <mergeCell ref="A150:A155"/>
    <mergeCell ref="B8:B10"/>
    <mergeCell ref="B11:B14"/>
    <mergeCell ref="B15:B18"/>
    <mergeCell ref="B19:B27"/>
    <mergeCell ref="B28:B33"/>
    <mergeCell ref="B34:B36"/>
    <mergeCell ref="B38:B43"/>
    <mergeCell ref="B44:B46"/>
    <mergeCell ref="B47:B50"/>
    <mergeCell ref="B51:B53"/>
    <mergeCell ref="B54:B56"/>
    <mergeCell ref="B57:B59"/>
    <mergeCell ref="B60:B62"/>
    <mergeCell ref="B63:B65"/>
    <mergeCell ref="B66:B74"/>
    <mergeCell ref="B75:B77"/>
    <mergeCell ref="B78:B80"/>
    <mergeCell ref="B82:B84"/>
    <mergeCell ref="B85:B88"/>
    <mergeCell ref="B89:B92"/>
    <mergeCell ref="B93:B95"/>
    <mergeCell ref="B96:B104"/>
    <mergeCell ref="B105:B107"/>
    <mergeCell ref="B108:B112"/>
    <mergeCell ref="B113:B115"/>
    <mergeCell ref="B116:B118"/>
    <mergeCell ref="B119:B121"/>
    <mergeCell ref="B123:B131"/>
    <mergeCell ref="B132:B135"/>
    <mergeCell ref="B136:B138"/>
    <mergeCell ref="B139:B142"/>
    <mergeCell ref="B143:B145"/>
    <mergeCell ref="B146:B149"/>
    <mergeCell ref="B150:B15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浦利娟</cp:lastModifiedBy>
  <dcterms:created xsi:type="dcterms:W3CDTF">2026-02-27T07:57:00Z</dcterms:created>
  <dcterms:modified xsi:type="dcterms:W3CDTF">2026-02-27T08:59:17Z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4F0EF6DAA7ED4C52A7571DF470C9E426_12</vt:lpwstr>
  </property>
  <property fmtid="{D5CDD505-2E9C-101B-9397-08002B2CF9AE}" pid="3" name="KSOProductBuildVer">
    <vt:lpwstr>2052-12.1.0.17140</vt:lpwstr>
  </property>
</Properties>
</file>