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5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<sst xmlns="http://schemas.openxmlformats.org/spreadsheetml/2006/main" count="1504" uniqueCount="483">
  <si>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</si>
  <si>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</si>
  <si>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</si>
  <si>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</si>
  <si>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</si>
  <si>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</si>
  <si>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</si>
  <si>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</si>
  <si>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</si>
  <si>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</si>
  <si>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</si>
  <si>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</si>
  <si>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</si>
  <si>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</si>
  <si>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</si>
  <si>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</si>
  <si>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</si>
  <si>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</si>
  <si>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</si>
  <si>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</si>
  <si>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</si>
  <si>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</si>
  <si>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</si>
  <si>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</si>
  <si>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</si>
  <si>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</si>
  <si>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</si>
  <si>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</si>
  <si>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</si>
  <si>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</si>
  <si>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</si>
  <si>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</si>
  <si>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</si>
  <si>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</si>
  <si>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</si>
  <si>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</si>
  <si>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</si>
  <si>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</si>
  <si>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</si>
  <si>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</si>
  <si>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</si>
  <si>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</si>
  <si>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</si>
  <si>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</si>
  <si>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</si>
  <si>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</si>
  <si>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</si>
  <si>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</si>
  <si>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</si>
  <si>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</si>
  <si>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</si>
  <si>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</si>
  <si>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</si>
  <si>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</si>
  <si>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</si>
  <si>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</si>
  <si>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</si>
  <si>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</si>
  <si>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</si>
  <si>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</si>
  <si>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</si>
  <si>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</si>
  <si>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</si>
  <si>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</si>
  <si>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</si>
  <si>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</si>
  <si>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</si>
  <si>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</si>
  <si>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</si>
  <si>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253</t>
  </si>
  <si>
    <t>中国共产党嵩明县纪律检查委员会</t>
  </si>
  <si>
    <t>253001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</si>
  <si>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</si>
  <si>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</si>
  <si>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</si>
  <si>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</si>
  <si>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</si>
  <si>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</si>
  <si>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</si>
  <si>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</si>
  <si>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</si>
  <si>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</si>
  <si>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</si>
  <si>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</si>
  <si>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</si>
  <si>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</si>
  <si>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</si>
  <si>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</si>
  <si>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</si>
  <si>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</si>
  <si>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</si>
  <si>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</si>
  <si>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</si>
  <si>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</si>
  <si>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</si>
  <si>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</si>
  <si>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</si>
  <si>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</si>
  <si>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</si>
  <si>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</si>
  <si>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20111</t>
  </si>
  <si>
    <t>纪检监察事务</t>
  </si>
  <si>
    <t>2011101</t>
  </si>
  <si>
    <t>行政运行</t>
  </si>
  <si>
    <t>2011150</t>
  </si>
  <si>
    <t>事业运行</t>
  </si>
  <si>
    <t>2011199</t>
  </si>
  <si>
    <t>其他纪检监察事务支出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</si>
  <si>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</si>
  <si>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</si>
  <si>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</si>
  <si>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</si>
  <si>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</si>
  <si>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</si>
  <si>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</si>
  <si>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</si>
  <si>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</si>
  <si>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</si>
  <si>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</si>
  <si>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</si>
  <si>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</si>
  <si>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</si>
  <si>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</si>
  <si>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</si>
  <si>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</si>
  <si>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</si>
  <si>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</si>
  <si>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</si>
  <si>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</si>
  <si>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</si>
  <si>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</si>
  <si>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</si>
  <si>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</si>
  <si>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</si>
  <si>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</si>
  <si>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</si>
  <si>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</si>
  <si>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</si>
  <si>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</si>
  <si>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</si>
  <si>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</si>
  <si>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</si>
  <si>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</si>
  <si>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</si>
  <si>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</si>
  <si>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</si>
  <si>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</si>
  <si>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</si>
  <si>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</si>
  <si>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</si>
  <si>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</si>
  <si>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</si>
  <si>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</si>
  <si>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</si>
  <si>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</si>
  <si>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</si>
  <si>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</si>
  <si>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</si>
  <si>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</si>
  <si>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</si>
  <si>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</si>
  <si>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</si>
  <si>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</si>
  <si>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</si>
  <si>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</si>
  <si>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</si>
  <si>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</si>
  <si>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</si>
  <si>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</si>
  <si>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</si>
  <si>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</si>
  <si>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</si>
  <si>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</si>
  <si>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</si>
  <si>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</si>
  <si>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</si>
  <si>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</si>
  <si>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</si>
  <si>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</si>
  <si>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</si>
  <si>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</si>
  <si>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</si>
  <si>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</si>
  <si>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</si>
  <si>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</si>
  <si>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</si>
  <si>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</si>
  <si>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</si>
  <si>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</si>
  <si>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</si>
  <si>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</si>
  <si>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</si>
  <si>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</si>
  <si>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</si>
  <si>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</si>
  <si>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</si>
  <si>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</si>
  <si>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</si>
  <si>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</si>
  <si>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</si>
  <si>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</si>
  <si>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</si>
  <si>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</si>
  <si>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</si>
  <si>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</si>
  <si>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</si>
  <si>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530127210000000018812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</si>
  <si>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</si>
  <si>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</si>
  <si>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</si>
  <si>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</si>
  <si>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</si>
  <si>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</si>
  <si>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</si>
  <si>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530127210000000018814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</si>
  <si>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</si>
  <si>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</si>
  <si>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</si>
  <si>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</si>
  <si>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</si>
  <si>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</si>
  <si>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</si>
  <si>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</si>
  <si>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</si>
  <si>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530127210000000018815</t>
  </si>
  <si>
    <t>30113</t>
  </si>
  <si>
    <t>530127210000000018819</t>
  </si>
  <si>
    <t>公务交通补贴</t>
  </si>
  <si>
    <t>30239</t>
  </si>
  <si>
    <t>其他交通费用</t>
  </si>
  <si>
    <t>530127210000000018820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</si>
  <si>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</si>
  <si>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</si>
  <si>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</si>
  <si>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</si>
  <si>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</si>
  <si>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</si>
  <si>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</si>
  <si>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</si>
  <si>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</si>
  <si>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</si>
  <si>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</si>
  <si>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</si>
  <si>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</si>
  <si>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</si>
  <si>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</si>
  <si>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</si>
  <si>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</si>
  <si>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</si>
  <si>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</si>
  <si>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530127231100001470348</t>
  </si>
  <si>
    <t>行政人员绩效奖励</t>
  </si>
  <si>
    <t>530127231100001470350</t>
  </si>
  <si>
    <t>30217</t>
  </si>
  <si>
    <t>530127231100001471890</t>
  </si>
  <si>
    <t>离退休人员支出</t>
  </si>
  <si>
    <t>30301</t>
  </si>
  <si>
    <t>离休费</t>
  </si>
  <si>
    <t>30305</t>
  </si>
  <si>
    <t>生活补助</t>
  </si>
  <si>
    <t>530127241100002348382</t>
  </si>
  <si>
    <t>事业人员支出工资</t>
  </si>
  <si>
    <t>30107</t>
  </si>
  <si>
    <t>绩效工资</t>
  </si>
  <si>
    <t>530127241100002348386</t>
  </si>
  <si>
    <t>工会经费</t>
  </si>
  <si>
    <t>30228</t>
  </si>
  <si>
    <t>530127241100002348405</t>
  </si>
  <si>
    <t>编外人员经费支出</t>
  </si>
  <si>
    <t>30199</t>
  </si>
  <si>
    <t>其他工资福利支出</t>
  </si>
  <si>
    <t>530127241100002348406</t>
  </si>
  <si>
    <t>公车购置及运维费</t>
  </si>
  <si>
    <t>30231</t>
  </si>
  <si>
    <t>公务用车运行维护费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</si>
  <si>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</si>
  <si>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</si>
  <si>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</si>
  <si>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</si>
  <si>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</si>
  <si>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</si>
  <si>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</si>
  <si>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</si>
  <si>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530127261100005077293</t>
  </si>
  <si>
    <t>遗属生活补助经费</t>
  </si>
  <si>
    <t>专项业务类</t>
  </si>
  <si>
    <t>530127231100001377757</t>
  </si>
  <si>
    <t>纪检监察干部素质提升工作专项经费</t>
  </si>
  <si>
    <t>530127231100001408703</t>
  </si>
  <si>
    <t>纪检监察外宣渠道运营专项经费</t>
  </si>
  <si>
    <t>30227</t>
  </si>
  <si>
    <t>委托业务费</t>
  </si>
  <si>
    <t>530127231100001408901</t>
  </si>
  <si>
    <t>巡察工作专项经费</t>
  </si>
  <si>
    <t>530127241100002627226</t>
  </si>
  <si>
    <t>纪委全会等会议专项经费</t>
  </si>
  <si>
    <t>30215</t>
  </si>
  <si>
    <t>会议费</t>
  </si>
  <si>
    <t>530127241100002708599</t>
  </si>
  <si>
    <t>纪检监察业务经费</t>
  </si>
  <si>
    <t>530127261100005284686</t>
  </si>
  <si>
    <t>案件审查调查工作专项经费</t>
  </si>
  <si>
    <t>530127261100005328921</t>
  </si>
  <si>
    <t>昆财行【2025】279号2025年补助基层纪检监察机关转移支付经费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</si>
  <si>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</si>
  <si>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</si>
  <si>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</si>
  <si>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</si>
  <si>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</si>
  <si>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</si>
  <si>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</si>
  <si>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</si>
  <si>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</si>
  <si>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</si>
  <si>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纪检监察干部日常教育培训100000元；异地培训200000元</t>
  </si>
  <si>
    <t>产出指标</t>
  </si>
  <si>
    <t>数量指标</t>
  </si>
  <si>
    <t>组织培训期数</t>
  </si>
  <si>
    <t>&gt;=</t>
  </si>
  <si>
    <t>次</t>
  </si>
  <si>
    <t>定量指标</t>
  </si>
  <si>
    <t>反映预算部门（单位）组织开展各类培训的期数。</t>
  </si>
  <si>
    <t>培训参加人次</t>
  </si>
  <si>
    <t>全员</t>
  </si>
  <si>
    <t>人次</t>
  </si>
  <si>
    <t>反映预算部门（单位）组织开展各类培训的人次。</t>
  </si>
  <si>
    <t>质量指标</t>
  </si>
  <si>
    <t>培训人员合格率</t>
  </si>
  <si>
    <t>=</t>
  </si>
  <si>
    <t>100%</t>
  </si>
  <si>
    <t>%</t>
  </si>
  <si>
    <t>定性指标</t>
  </si>
  <si>
    <t>反映预算部门（单位）组织开展各类培训的质量。
培训人员合格率=（合格的学员数量/培训总学员数量）*100%。</t>
  </si>
  <si>
    <t>效益指标</t>
  </si>
  <si>
    <t>可持续影响</t>
  </si>
  <si>
    <t>工作能力提升</t>
  </si>
  <si>
    <t>30%</t>
  </si>
  <si>
    <t>反映单位参训人员也无能力提升</t>
  </si>
  <si>
    <t>满意度指标</t>
  </si>
  <si>
    <t>服务对象满意度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</si>
  <si>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</si>
  <si>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</si>
  <si>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保障2025年度会议召开</t>
  </si>
  <si>
    <t>会议次数</t>
  </si>
  <si>
    <t>召开次数4</t>
  </si>
  <si>
    <t>反映预算部门（单位）组织开展各类会议的总次数。</t>
  </si>
  <si>
    <t>会议人次</t>
  </si>
  <si>
    <t>应到会人数</t>
  </si>
  <si>
    <t>反映预算部门（单位）组织开展各类会议的参与人次。</t>
  </si>
  <si>
    <t>会议天数</t>
  </si>
  <si>
    <t>1天</t>
  </si>
  <si>
    <t>天</t>
  </si>
  <si>
    <t>反映预算部门（单位）组织开展各类会议的总天数。</t>
  </si>
  <si>
    <t>是否纳入年度计划</t>
  </si>
  <si>
    <t>工作计划</t>
  </si>
  <si>
    <t>是/否</t>
  </si>
  <si>
    <t>反映会议是否纳入部门的年度计划。</t>
  </si>
  <si>
    <t>经济效益</t>
  </si>
  <si>
    <t>视频、电话会议占比</t>
  </si>
  <si>
    <t>反映通过视频、电话等现代信息技术手段，组织开展会议的次数。预算年度计划采用视频、电话方式召开会议的次数。</t>
  </si>
  <si>
    <t>参会人员满意度</t>
  </si>
  <si>
    <t>90</t>
  </si>
  <si>
    <t>反映参会人员对会议开展的满意度。参会人员满意度=（参会满意人数/问卷调查人数）*100%</t>
  </si>
  <si>
    <t>保障案件审查工作开展</t>
  </si>
  <si>
    <t>案件数量</t>
  </si>
  <si>
    <t>案件数</t>
  </si>
  <si>
    <t>件</t>
  </si>
  <si>
    <t>反映案件办理数量</t>
  </si>
  <si>
    <t>涉案款金额</t>
  </si>
  <si>
    <t>元</t>
  </si>
  <si>
    <t>反映涉案款</t>
  </si>
  <si>
    <t>满意度</t>
  </si>
  <si>
    <t>反映满意度指标</t>
  </si>
  <si>
    <t>保障纪检监察业务工作开展</t>
  </si>
  <si>
    <t>反映案件数</t>
  </si>
  <si>
    <t>金额</t>
  </si>
  <si>
    <t>反映涉案款金额</t>
  </si>
  <si>
    <t>反映满意度</t>
  </si>
  <si>
    <t>作为单位公用经费补充保障</t>
  </si>
  <si>
    <t>应缴残障金金额</t>
  </si>
  <si>
    <t>实缴残障金金额</t>
  </si>
  <si>
    <t>缴残障金金额</t>
  </si>
  <si>
    <t>社会效益</t>
  </si>
  <si>
    <t>纪检监察工作正常开展</t>
  </si>
  <si>
    <t>工作开展情况</t>
  </si>
  <si>
    <t>工作开展满意度</t>
  </si>
  <si>
    <t>90%</t>
  </si>
  <si>
    <t>年度满意度调查</t>
  </si>
  <si>
    <t>保障遗属补助发放</t>
  </si>
  <si>
    <t>发放人数</t>
  </si>
  <si>
    <t>人数</t>
  </si>
  <si>
    <t>人</t>
  </si>
  <si>
    <t>反映发放人数</t>
  </si>
  <si>
    <t>发放金额</t>
  </si>
  <si>
    <t>反映发放金额</t>
  </si>
  <si>
    <t>加强信息宣传，编辑廉政教育书籍，加强廉政教育，强化党纪党规宣传教育，提高政策知晓率。</t>
  </si>
  <si>
    <t>发布稿件数量</t>
  </si>
  <si>
    <t>目标数</t>
  </si>
  <si>
    <t>篇</t>
  </si>
  <si>
    <t>反映通过相关媒体、网络等发布或推送稿件的篇数情况。</t>
  </si>
  <si>
    <t>发布短视频数量</t>
  </si>
  <si>
    <t>个</t>
  </si>
  <si>
    <t>反映通过相关媒体、网络等发布或推送短视频的数量情况。</t>
  </si>
  <si>
    <t>及时率</t>
  </si>
  <si>
    <t>&lt;=</t>
  </si>
  <si>
    <t>反映事实发生与作为宣传事实发生之间的时间差距情况。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</si>
  <si>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</si>
  <si>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</si>
  <si>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社会公众满意度</t>
  </si>
  <si>
    <t>反映社会公众对宣传的满意程度。</t>
  </si>
  <si>
    <t>保障巡察工作的开展</t>
  </si>
  <si>
    <t>巡察开展轮数</t>
  </si>
  <si>
    <t>次（期）</t>
  </si>
  <si>
    <t>反映巡察开展次数</t>
  </si>
  <si>
    <t>巡察反馈整改</t>
  </si>
  <si>
    <t>反馈问题整改率</t>
  </si>
  <si>
    <t>反映巡察反馈问题整改情况</t>
  </si>
  <si>
    <t>反映群众满意度</t>
  </si>
  <si>
    <t>预算06表</t>
  </si>
  <si>
    <t>政府性基金预算支出预算表</t>
  </si>
  <si>
    <t>单位名称：昆明市发展和改革委员会</t>
  </si>
  <si>
    <t>政府性基金预算支出</t>
  </si>
  <si>
    <t>备注：我单位2026年无政府性基金预算支出,故此表为空表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</si>
  <si>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</si>
  <si>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</si>
  <si>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</si>
  <si>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</si>
  <si>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</si>
  <si>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</si>
  <si>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</si>
  <si>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</si>
  <si>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</si>
  <si>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</si>
  <si>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</si>
  <si>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</si>
  <si>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公文用纸、资料汇编、信封印刷服务</t>
  </si>
  <si>
    <t>物业管理服务</t>
  </si>
  <si>
    <t>公务车辆加油、添加燃油服务</t>
  </si>
  <si>
    <t>车辆加油、添加燃料服务</t>
  </si>
  <si>
    <t>公务车辆维修和保养</t>
  </si>
  <si>
    <t>车辆维修和保养服务</t>
  </si>
  <si>
    <t>公务车辆保险服务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</si>
  <si>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</si>
  <si>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</si>
  <si>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</si>
  <si>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</si>
  <si>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</si>
  <si>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</si>
  <si>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</si>
  <si>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</si>
  <si>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</si>
  <si>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物业管理</t>
  </si>
  <si>
    <t>B1102 物业管理服务</t>
  </si>
  <si>
    <t>B 政府履职辅助性服务</t>
  </si>
  <si>
    <t>物业管理含安保</t>
  </si>
  <si>
    <t>印刷服务</t>
  </si>
  <si>
    <t>B1104 印刷和出版服务</t>
  </si>
  <si>
    <t>资料印刷</t>
  </si>
  <si>
    <t>B1101 维修保养服务</t>
  </si>
  <si>
    <t>预算09-1表</t>
  </si>
  <si>
    <t>单位名称（项目）</t>
  </si>
  <si>
    <t>地区</t>
  </si>
  <si>
    <t>杨林经开区</t>
  </si>
  <si>
    <t>备注：我单位2026年无对下转移支付，故此表为空表。</t>
  </si>
  <si>
    <t>预算09-2表</t>
  </si>
  <si>
    <t>备注：我单位2026年无对下转移支付绩效目标，故此表为空表。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</si>
  <si>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</si>
  <si>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</si>
  <si>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</si>
  <si>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</si>
  <si>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</si>
  <si>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</si>
  <si>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</si>
  <si>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备注：我单位2026年无新增资产配置，故此表为空表。</t>
  </si>
  <si>
    <t>预算11表</t>
  </si>
  <si>
    <t>上级补助</t>
  </si>
  <si>
    <t>备注：我单位2026年无上级转移支付补助项目支出，故此表为空表。</t>
  </si>
  <si>
    <t>预算12表</t>
  </si>
  <si>
    <t>项目级次</t>
  </si>
  <si>
    <t>114 对个人和家庭的补助</t>
  </si>
  <si>
    <t>本级</t>
  </si>
  <si>
    <t>311 专项业务类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</si>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</sst>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yyyy/mm/dd\ hh:mm:ss"/>
    <numFmt numFmtId="42" formatCode="_ &quot;￥&quot;* #,##0_ ;_ &quot;￥&quot;* \-#,##0_ ;_ &quot;￥&quot;* &quot;-&quot;_ ;_ @_ "/>
    <numFmt numFmtId="177" formatCode="#,##0.00;\-#,##0.00;;@"/>
    <numFmt numFmtId="43" formatCode="_ * #,##0.00_ ;_ * \-#,##0.00_ ;_ * &quot;-&quot;??_ ;_ @_ "/>
    <numFmt numFmtId="178" formatCode="hh:mm:ss"/>
    <numFmt numFmtId="44" formatCode="_ &quot;￥&quot;* #,##0.00_ ;_ &quot;￥&quot;* \-#,##0.00_ ;_ &quot;￥&quot;* &quot;-&quot;??_ ;_ @_ "/>
    <numFmt numFmtId="179" formatCode="#,##0;\-#,##0;;@"/>
    <numFmt numFmtId="180" formatCode="yyyy/mm/dd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2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5" fillId="0" borderId="7">
      <alignment horizontal="right" vertical="center"/>
    </xf>
    <xf numFmtId="0" fontId="16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15" fillId="0" borderId="7">
      <alignment horizontal="right"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14" borderId="16" applyNumberFormat="0" applyAlignment="0" applyProtection="0">
      <alignment vertical="center"/>
    </xf>
    <xf numFmtId="0" fontId="32" fillId="14" borderId="20" applyNumberFormat="0" applyAlignment="0" applyProtection="0">
      <alignment vertical="center"/>
    </xf>
    <xf numFmtId="0" fontId="21" fillId="9" borderId="14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10" fontId="15" fillId="0" borderId="7">
      <alignment horizontal="right" vertical="center"/>
    </xf>
    <xf numFmtId="0" fontId="16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77" fontId="15" fillId="0" borderId="7">
      <alignment horizontal="right" vertical="center"/>
    </xf>
    <xf numFmtId="49" fontId="15" fillId="0" borderId="7">
      <alignment horizontal="left" vertical="center" wrapText="1"/>
    </xf>
    <xf numFmtId="177" fontId="15" fillId="0" borderId="7">
      <alignment horizontal="right" vertical="center"/>
    </xf>
    <xf numFmtId="178" fontId="15" fillId="0" borderId="7">
      <alignment horizontal="right" vertical="center"/>
    </xf>
    <xf numFmtId="179" fontId="15" fillId="0" borderId="7">
      <alignment horizontal="right" vertical="center"/>
    </xf>
  </cellStyleXfs>
  <cellXfs count="198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7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7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9" fontId="5" fillId="0" borderId="7" xfId="56" applyFont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7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7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B15" sqref="B1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64" t="s">
        <v>0</v>
      </c>
    </row>
    <row r="2" ht="41.25" customHeight="1" spans="1:1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"单位名称："&amp;"中国共产党嵩明县纪律检查委员会"</f>
        <v>单位名称：中国共产党嵩明县纪律检查委员会</v>
      </c>
      <c r="B3" s="162"/>
      <c r="D3" s="142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78">
        <v>29820710.7</v>
      </c>
      <c r="C6" s="165" t="s">
        <v>8</v>
      </c>
      <c r="D6" s="78">
        <v>23844231.47</v>
      </c>
    </row>
    <row r="7" ht="17.25" customHeight="1" spans="1:4">
      <c r="A7" s="165" t="s">
        <v>9</v>
      </c>
      <c r="B7" s="78"/>
      <c r="C7" s="165" t="s">
        <v>10</v>
      </c>
      <c r="D7" s="78"/>
    </row>
    <row r="8" ht="17.25" customHeight="1" spans="1:4">
      <c r="A8" s="165" t="s">
        <v>11</v>
      </c>
      <c r="B8" s="78"/>
      <c r="C8" s="197" t="s">
        <v>12</v>
      </c>
      <c r="D8" s="78"/>
    </row>
    <row r="9" ht="17.25" customHeight="1" spans="1:4">
      <c r="A9" s="165" t="s">
        <v>13</v>
      </c>
      <c r="B9" s="78"/>
      <c r="C9" s="197" t="s">
        <v>14</v>
      </c>
      <c r="D9" s="78"/>
    </row>
    <row r="10" ht="17.25" customHeight="1" spans="1:4">
      <c r="A10" s="165" t="s">
        <v>15</v>
      </c>
      <c r="B10" s="78">
        <v>465588.47</v>
      </c>
      <c r="C10" s="197" t="s">
        <v>16</v>
      </c>
      <c r="D10" s="78"/>
    </row>
    <row r="11" ht="17.25" customHeight="1" spans="1:4">
      <c r="A11" s="165" t="s">
        <v>17</v>
      </c>
      <c r="B11" s="78"/>
      <c r="C11" s="197" t="s">
        <v>18</v>
      </c>
      <c r="D11" s="78"/>
    </row>
    <row r="12" ht="17.25" customHeight="1" spans="1:4">
      <c r="A12" s="165" t="s">
        <v>19</v>
      </c>
      <c r="B12" s="78"/>
      <c r="C12" s="31" t="s">
        <v>20</v>
      </c>
      <c r="D12" s="78"/>
    </row>
    <row r="13" ht="17.25" customHeight="1" spans="1:4">
      <c r="A13" s="165" t="s">
        <v>21</v>
      </c>
      <c r="B13" s="78"/>
      <c r="C13" s="31" t="s">
        <v>22</v>
      </c>
      <c r="D13" s="78">
        <v>2687499.71</v>
      </c>
    </row>
    <row r="14" ht="17.25" customHeight="1" spans="1:4">
      <c r="A14" s="165" t="s">
        <v>23</v>
      </c>
      <c r="B14" s="78"/>
      <c r="C14" s="31" t="s">
        <v>24</v>
      </c>
      <c r="D14" s="78">
        <v>1872476.11</v>
      </c>
    </row>
    <row r="15" ht="17.25" customHeight="1" spans="1:4">
      <c r="A15" s="165" t="s">
        <v>25</v>
      </c>
      <c r="B15" s="109">
        <v>465588.47</v>
      </c>
      <c r="C15" s="31" t="s">
        <v>26</v>
      </c>
      <c r="D15" s="78"/>
    </row>
    <row r="16" ht="17.25" customHeight="1" spans="1:4">
      <c r="A16" s="147"/>
      <c r="B16" s="78"/>
      <c r="C16" s="31" t="s">
        <v>27</v>
      </c>
      <c r="D16" s="78"/>
    </row>
    <row r="17" ht="17.25" customHeight="1" spans="1:4">
      <c r="A17" s="166"/>
      <c r="B17" s="78"/>
      <c r="C17" s="31" t="s">
        <v>28</v>
      </c>
      <c r="D17" s="78"/>
    </row>
    <row r="18" ht="17.25" customHeight="1" spans="1:4">
      <c r="A18" s="166"/>
      <c r="B18" s="78"/>
      <c r="C18" s="31" t="s">
        <v>29</v>
      </c>
      <c r="D18" s="78"/>
    </row>
    <row r="19" ht="17.25" customHeight="1" spans="1:4">
      <c r="A19" s="166"/>
      <c r="B19" s="78"/>
      <c r="C19" s="31" t="s">
        <v>30</v>
      </c>
      <c r="D19" s="78"/>
    </row>
    <row r="20" ht="17.25" customHeight="1" spans="1:4">
      <c r="A20" s="166"/>
      <c r="B20" s="78"/>
      <c r="C20" s="31" t="s">
        <v>31</v>
      </c>
      <c r="D20" s="78"/>
    </row>
    <row r="21" ht="17.25" customHeight="1" spans="1:4">
      <c r="A21" s="166"/>
      <c r="B21" s="78"/>
      <c r="C21" s="31" t="s">
        <v>32</v>
      </c>
      <c r="D21" s="78"/>
    </row>
    <row r="22" ht="17.25" customHeight="1" spans="1:4">
      <c r="A22" s="166"/>
      <c r="B22" s="78"/>
      <c r="C22" s="31" t="s">
        <v>33</v>
      </c>
      <c r="D22" s="78"/>
    </row>
    <row r="23" ht="17.25" customHeight="1" spans="1:4">
      <c r="A23" s="166"/>
      <c r="B23" s="78"/>
      <c r="C23" s="31" t="s">
        <v>34</v>
      </c>
      <c r="D23" s="78"/>
    </row>
    <row r="24" ht="17.25" customHeight="1" spans="1:4">
      <c r="A24" s="166"/>
      <c r="B24" s="78"/>
      <c r="C24" s="31" t="s">
        <v>35</v>
      </c>
      <c r="D24" s="78">
        <v>1882091.88</v>
      </c>
    </row>
    <row r="25" ht="17.25" customHeight="1" spans="1:4">
      <c r="A25" s="166"/>
      <c r="B25" s="78"/>
      <c r="C25" s="31" t="s">
        <v>36</v>
      </c>
      <c r="D25" s="78"/>
    </row>
    <row r="26" ht="17.25" customHeight="1" spans="1:4">
      <c r="A26" s="166"/>
      <c r="B26" s="78"/>
      <c r="C26" s="147" t="s">
        <v>37</v>
      </c>
      <c r="D26" s="78"/>
    </row>
    <row r="27" ht="17.25" customHeight="1" spans="1:4">
      <c r="A27" s="166"/>
      <c r="B27" s="78"/>
      <c r="C27" s="31" t="s">
        <v>38</v>
      </c>
      <c r="D27" s="78"/>
    </row>
    <row r="28" ht="16.5" customHeight="1" spans="1:4">
      <c r="A28" s="166"/>
      <c r="B28" s="78"/>
      <c r="C28" s="31" t="s">
        <v>39</v>
      </c>
      <c r="D28" s="78"/>
    </row>
    <row r="29" ht="16.5" customHeight="1" spans="1:4">
      <c r="A29" s="166"/>
      <c r="B29" s="78"/>
      <c r="C29" s="147" t="s">
        <v>40</v>
      </c>
      <c r="D29" s="78"/>
    </row>
    <row r="30" ht="17.25" customHeight="1" spans="1:4">
      <c r="A30" s="166"/>
      <c r="B30" s="78"/>
      <c r="C30" s="147" t="s">
        <v>41</v>
      </c>
      <c r="D30" s="78"/>
    </row>
    <row r="31" ht="17.25" customHeight="1" spans="1:4">
      <c r="A31" s="166"/>
      <c r="B31" s="78"/>
      <c r="C31" s="31" t="s">
        <v>42</v>
      </c>
      <c r="D31" s="78"/>
    </row>
    <row r="32" ht="16.5" customHeight="1" spans="1:4">
      <c r="A32" s="166" t="s">
        <v>43</v>
      </c>
      <c r="B32" s="78">
        <v>30286299.17</v>
      </c>
      <c r="C32" s="166" t="s">
        <v>44</v>
      </c>
      <c r="D32" s="78">
        <v>30286299.17</v>
      </c>
    </row>
    <row r="33" ht="16.5" customHeight="1" spans="1:4">
      <c r="A33" s="147" t="s">
        <v>45</v>
      </c>
      <c r="B33" s="78"/>
      <c r="C33" s="147" t="s">
        <v>46</v>
      </c>
      <c r="D33" s="78"/>
    </row>
    <row r="34" ht="16.5" customHeight="1" spans="1:4">
      <c r="A34" s="31" t="s">
        <v>47</v>
      </c>
      <c r="B34" s="109"/>
      <c r="C34" s="31" t="s">
        <v>47</v>
      </c>
      <c r="D34" s="109"/>
    </row>
    <row r="35" ht="16.5" customHeight="1" spans="1:4">
      <c r="A35" s="31" t="s">
        <v>48</v>
      </c>
      <c r="B35" s="109"/>
      <c r="C35" s="31" t="s">
        <v>49</v>
      </c>
      <c r="D35" s="109"/>
    </row>
    <row r="36" ht="16.5" customHeight="1" spans="1:4">
      <c r="A36" s="167" t="s">
        <v>50</v>
      </c>
      <c r="B36" s="78">
        <v>30286299.17</v>
      </c>
      <c r="C36" s="167" t="s">
        <v>51</v>
      </c>
      <c r="D36" s="78">
        <v>30286299.17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B19" sqref="B19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9" t="s">
        <v>418</v>
      </c>
    </row>
    <row r="2" ht="42" customHeight="1" spans="1:6">
      <c r="A2" s="123" t="str">
        <f>"2026"&amp;"年部门政府性基金预算支出预算表"</f>
        <v>2026年部门政府性基金预算支出预算表</v>
      </c>
      <c r="B2" s="123" t="s">
        <v>419</v>
      </c>
      <c r="C2" s="124"/>
      <c r="D2" s="125"/>
      <c r="E2" s="125"/>
      <c r="F2" s="125"/>
    </row>
    <row r="3" ht="13.5" customHeight="1" spans="1:6">
      <c r="A3" s="4" t="str">
        <f>"单位名称："&amp;"中国共产党嵩明县纪律检查委员会"</f>
        <v>单位名称：中国共产党嵩明县纪律检查委员会</v>
      </c>
      <c r="B3" s="4" t="s">
        <v>420</v>
      </c>
      <c r="C3" s="120"/>
      <c r="D3" s="122"/>
      <c r="E3" s="122"/>
      <c r="F3" s="119" t="s">
        <v>1</v>
      </c>
    </row>
    <row r="4" ht="19.5" customHeight="1" spans="1:6">
      <c r="A4" s="126" t="s">
        <v>189</v>
      </c>
      <c r="B4" s="127" t="s">
        <v>73</v>
      </c>
      <c r="C4" s="126" t="s">
        <v>74</v>
      </c>
      <c r="D4" s="10" t="s">
        <v>421</v>
      </c>
      <c r="E4" s="11"/>
      <c r="F4" s="12"/>
    </row>
    <row r="5" ht="18.75" customHeight="1" spans="1:6">
      <c r="A5" s="128"/>
      <c r="B5" s="129"/>
      <c r="C5" s="128"/>
      <c r="D5" s="15" t="s">
        <v>55</v>
      </c>
      <c r="E5" s="10" t="s">
        <v>76</v>
      </c>
      <c r="F5" s="15" t="s">
        <v>77</v>
      </c>
    </row>
    <row r="6" ht="18.75" customHeight="1" spans="1:6">
      <c r="A6" s="68">
        <v>1</v>
      </c>
      <c r="B6" s="130" t="s">
        <v>84</v>
      </c>
      <c r="C6" s="68">
        <v>3</v>
      </c>
      <c r="D6" s="131">
        <v>4</v>
      </c>
      <c r="E6" s="131">
        <v>5</v>
      </c>
      <c r="F6" s="131">
        <v>6</v>
      </c>
    </row>
    <row r="7" ht="21" customHeight="1" spans="1:6">
      <c r="A7" s="20"/>
      <c r="B7" s="20"/>
      <c r="C7" s="20"/>
      <c r="D7" s="78"/>
      <c r="E7" s="78"/>
      <c r="F7" s="78"/>
    </row>
    <row r="8" ht="21" customHeight="1" spans="1:6">
      <c r="A8" s="20"/>
      <c r="B8" s="20"/>
      <c r="C8" s="20"/>
      <c r="D8" s="78"/>
      <c r="E8" s="78"/>
      <c r="F8" s="78"/>
    </row>
    <row r="9" ht="18.75" customHeight="1" spans="1:6">
      <c r="A9" s="132" t="s">
        <v>179</v>
      </c>
      <c r="B9" s="132" t="s">
        <v>179</v>
      </c>
      <c r="C9" s="133" t="s">
        <v>179</v>
      </c>
      <c r="D9" s="78"/>
      <c r="E9" s="78"/>
      <c r="F9" s="78"/>
    </row>
    <row r="10" customHeight="1" spans="1:1">
      <c r="A10" t="s">
        <v>422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5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0"/>
      <c r="C1" s="80"/>
      <c r="R1" s="2"/>
      <c r="S1" s="2" t="s">
        <v>423</v>
      </c>
    </row>
    <row r="2" ht="41.25" customHeight="1" spans="1:19">
      <c r="A2" s="72" t="str">
        <f>"2026"&amp;"年部门政府采购预算表"</f>
        <v>2026年部门政府采购预算表</v>
      </c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66"/>
      <c r="N2" s="3"/>
      <c r="O2" s="3"/>
      <c r="P2" s="66"/>
      <c r="Q2" s="3"/>
      <c r="R2" s="66"/>
      <c r="S2" s="66"/>
    </row>
    <row r="3" ht="18.75" customHeight="1" spans="1:19">
      <c r="A3" s="110" t="str">
        <f>"单位名称："&amp;"中国共产党嵩明县纪律检查委员会"</f>
        <v>单位名称：中国共产党嵩明县纪律检查委员会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19" t="s">
        <v>1</v>
      </c>
    </row>
    <row r="4" ht="15.75" customHeight="1" spans="1:19">
      <c r="A4" s="9" t="s">
        <v>188</v>
      </c>
      <c r="B4" s="83" t="s">
        <v>189</v>
      </c>
      <c r="C4" s="83" t="s">
        <v>424</v>
      </c>
      <c r="D4" s="84" t="s">
        <v>425</v>
      </c>
      <c r="E4" s="84" t="s">
        <v>426</v>
      </c>
      <c r="F4" s="84" t="s">
        <v>427</v>
      </c>
      <c r="G4" s="84" t="s">
        <v>428</v>
      </c>
      <c r="H4" s="84" t="s">
        <v>429</v>
      </c>
      <c r="I4" s="97" t="s">
        <v>196</v>
      </c>
      <c r="J4" s="97"/>
      <c r="K4" s="97"/>
      <c r="L4" s="97"/>
      <c r="M4" s="98"/>
      <c r="N4" s="97"/>
      <c r="O4" s="97"/>
      <c r="P4" s="105"/>
      <c r="Q4" s="97"/>
      <c r="R4" s="98"/>
      <c r="S4" s="106"/>
    </row>
    <row r="5" ht="17.25" customHeight="1" spans="1:19">
      <c r="A5" s="14"/>
      <c r="B5" s="85"/>
      <c r="C5" s="85"/>
      <c r="D5" s="86"/>
      <c r="E5" s="86"/>
      <c r="F5" s="86"/>
      <c r="G5" s="86"/>
      <c r="H5" s="86"/>
      <c r="I5" s="86" t="s">
        <v>55</v>
      </c>
      <c r="J5" s="86" t="s">
        <v>58</v>
      </c>
      <c r="K5" s="86" t="s">
        <v>430</v>
      </c>
      <c r="L5" s="86" t="s">
        <v>431</v>
      </c>
      <c r="M5" s="99" t="s">
        <v>432</v>
      </c>
      <c r="N5" s="100" t="s">
        <v>433</v>
      </c>
      <c r="O5" s="100"/>
      <c r="P5" s="107"/>
      <c r="Q5" s="100"/>
      <c r="R5" s="108"/>
      <c r="S5" s="87"/>
    </row>
    <row r="6" ht="54" customHeight="1" spans="1:19">
      <c r="A6" s="17"/>
      <c r="B6" s="87"/>
      <c r="C6" s="87"/>
      <c r="D6" s="88"/>
      <c r="E6" s="88"/>
      <c r="F6" s="88"/>
      <c r="G6" s="88"/>
      <c r="H6" s="88"/>
      <c r="I6" s="88"/>
      <c r="J6" s="88" t="s">
        <v>57</v>
      </c>
      <c r="K6" s="88"/>
      <c r="L6" s="88"/>
      <c r="M6" s="101"/>
      <c r="N6" s="88" t="s">
        <v>57</v>
      </c>
      <c r="O6" s="88" t="s">
        <v>64</v>
      </c>
      <c r="P6" s="87" t="s">
        <v>65</v>
      </c>
      <c r="Q6" s="88" t="s">
        <v>66</v>
      </c>
      <c r="R6" s="101" t="s">
        <v>67</v>
      </c>
      <c r="S6" s="87" t="s">
        <v>68</v>
      </c>
    </row>
    <row r="7" ht="18" customHeight="1" spans="1:19">
      <c r="A7" s="111">
        <v>1</v>
      </c>
      <c r="B7" s="111" t="s">
        <v>84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89" t="s">
        <v>70</v>
      </c>
      <c r="B8" s="90" t="s">
        <v>70</v>
      </c>
      <c r="C8" s="90" t="s">
        <v>231</v>
      </c>
      <c r="D8" s="91" t="s">
        <v>434</v>
      </c>
      <c r="E8" s="91" t="s">
        <v>434</v>
      </c>
      <c r="F8" s="91" t="s">
        <v>369</v>
      </c>
      <c r="G8" s="113">
        <v>200</v>
      </c>
      <c r="H8" s="78">
        <v>30000</v>
      </c>
      <c r="I8" s="78">
        <v>30000</v>
      </c>
      <c r="J8" s="78">
        <v>30000</v>
      </c>
      <c r="K8" s="78"/>
      <c r="L8" s="78"/>
      <c r="M8" s="78"/>
      <c r="N8" s="78"/>
      <c r="O8" s="78"/>
      <c r="P8" s="109"/>
      <c r="Q8" s="109"/>
      <c r="R8" s="78"/>
      <c r="S8" s="78"/>
    </row>
    <row r="9" ht="21" customHeight="1" spans="1:19">
      <c r="A9" s="89" t="s">
        <v>70</v>
      </c>
      <c r="B9" s="90" t="s">
        <v>70</v>
      </c>
      <c r="C9" s="90" t="s">
        <v>231</v>
      </c>
      <c r="D9" s="91" t="s">
        <v>235</v>
      </c>
      <c r="E9" s="91" t="s">
        <v>435</v>
      </c>
      <c r="F9" s="91" t="s">
        <v>369</v>
      </c>
      <c r="G9" s="113">
        <v>1</v>
      </c>
      <c r="H9" s="78">
        <v>30000</v>
      </c>
      <c r="I9" s="78">
        <v>30000</v>
      </c>
      <c r="J9" s="78">
        <v>30000</v>
      </c>
      <c r="K9" s="78"/>
      <c r="L9" s="78"/>
      <c r="M9" s="78"/>
      <c r="N9" s="78"/>
      <c r="O9" s="78"/>
      <c r="P9" s="109"/>
      <c r="Q9" s="109"/>
      <c r="R9" s="78"/>
      <c r="S9" s="78"/>
    </row>
    <row r="10" ht="21" customHeight="1" spans="1:19">
      <c r="A10" s="89" t="s">
        <v>70</v>
      </c>
      <c r="B10" s="90" t="s">
        <v>70</v>
      </c>
      <c r="C10" s="90" t="s">
        <v>231</v>
      </c>
      <c r="D10" s="91" t="s">
        <v>243</v>
      </c>
      <c r="E10" s="91" t="s">
        <v>436</v>
      </c>
      <c r="F10" s="91" t="s">
        <v>369</v>
      </c>
      <c r="G10" s="113">
        <v>1</v>
      </c>
      <c r="H10" s="78">
        <v>199000</v>
      </c>
      <c r="I10" s="78">
        <v>199000</v>
      </c>
      <c r="J10" s="78">
        <v>199000</v>
      </c>
      <c r="K10" s="78"/>
      <c r="L10" s="78"/>
      <c r="M10" s="78"/>
      <c r="N10" s="78"/>
      <c r="O10" s="78"/>
      <c r="P10" s="109"/>
      <c r="Q10" s="109"/>
      <c r="R10" s="78"/>
      <c r="S10" s="78"/>
    </row>
    <row r="11" ht="21" customHeight="1" spans="1:19">
      <c r="A11" s="89" t="s">
        <v>70</v>
      </c>
      <c r="B11" s="90" t="s">
        <v>70</v>
      </c>
      <c r="C11" s="90" t="s">
        <v>272</v>
      </c>
      <c r="D11" s="91" t="s">
        <v>437</v>
      </c>
      <c r="E11" s="91" t="s">
        <v>438</v>
      </c>
      <c r="F11" s="91" t="s">
        <v>369</v>
      </c>
      <c r="G11" s="113">
        <v>1</v>
      </c>
      <c r="H11" s="78">
        <v>70000</v>
      </c>
      <c r="I11" s="78">
        <v>70000</v>
      </c>
      <c r="J11" s="78">
        <v>70000</v>
      </c>
      <c r="K11" s="78"/>
      <c r="L11" s="78"/>
      <c r="M11" s="78"/>
      <c r="N11" s="78"/>
      <c r="O11" s="78"/>
      <c r="P11" s="109"/>
      <c r="Q11" s="109"/>
      <c r="R11" s="78"/>
      <c r="S11" s="78"/>
    </row>
    <row r="12" ht="21" customHeight="1" spans="1:19">
      <c r="A12" s="89" t="s">
        <v>70</v>
      </c>
      <c r="B12" s="90" t="s">
        <v>70</v>
      </c>
      <c r="C12" s="90" t="s">
        <v>272</v>
      </c>
      <c r="D12" s="91" t="s">
        <v>439</v>
      </c>
      <c r="E12" s="91" t="s">
        <v>440</v>
      </c>
      <c r="F12" s="91" t="s">
        <v>369</v>
      </c>
      <c r="G12" s="113">
        <v>1</v>
      </c>
      <c r="H12" s="78">
        <v>9000</v>
      </c>
      <c r="I12" s="78">
        <v>9000</v>
      </c>
      <c r="J12" s="78">
        <v>9000</v>
      </c>
      <c r="K12" s="78"/>
      <c r="L12" s="78"/>
      <c r="M12" s="78"/>
      <c r="N12" s="78"/>
      <c r="O12" s="78"/>
      <c r="P12" s="109"/>
      <c r="Q12" s="109"/>
      <c r="R12" s="78"/>
      <c r="S12" s="78"/>
    </row>
    <row r="13" ht="21" customHeight="1" spans="1:19">
      <c r="A13" s="89" t="s">
        <v>70</v>
      </c>
      <c r="B13" s="90" t="s">
        <v>70</v>
      </c>
      <c r="C13" s="90" t="s">
        <v>272</v>
      </c>
      <c r="D13" s="91" t="s">
        <v>441</v>
      </c>
      <c r="E13" s="91" t="s">
        <v>442</v>
      </c>
      <c r="F13" s="91" t="s">
        <v>369</v>
      </c>
      <c r="G13" s="113">
        <v>6</v>
      </c>
      <c r="H13" s="78">
        <v>15000</v>
      </c>
      <c r="I13" s="78">
        <v>15000</v>
      </c>
      <c r="J13" s="78">
        <v>15000</v>
      </c>
      <c r="K13" s="78"/>
      <c r="L13" s="78"/>
      <c r="M13" s="78"/>
      <c r="N13" s="78"/>
      <c r="O13" s="78"/>
      <c r="P13" s="109"/>
      <c r="Q13" s="109"/>
      <c r="R13" s="78"/>
      <c r="S13" s="78"/>
    </row>
    <row r="14" ht="21" customHeight="1" spans="1:19">
      <c r="A14" s="92" t="s">
        <v>179</v>
      </c>
      <c r="B14" s="93"/>
      <c r="C14" s="93"/>
      <c r="D14" s="94"/>
      <c r="E14" s="94"/>
      <c r="F14" s="94"/>
      <c r="G14" s="114"/>
      <c r="H14" s="78">
        <v>353000</v>
      </c>
      <c r="I14" s="78">
        <v>353000</v>
      </c>
      <c r="J14" s="78">
        <v>353000</v>
      </c>
      <c r="K14" s="78"/>
      <c r="L14" s="78"/>
      <c r="M14" s="78"/>
      <c r="N14" s="78"/>
      <c r="O14" s="78"/>
      <c r="P14" s="109"/>
      <c r="Q14" s="109"/>
      <c r="R14" s="78"/>
      <c r="S14" s="78"/>
    </row>
    <row r="15" ht="21" customHeight="1" spans="1:19">
      <c r="A15" s="115" t="s">
        <v>443</v>
      </c>
      <c r="B15" s="116"/>
      <c r="C15" s="116"/>
      <c r="D15" s="115"/>
      <c r="E15" s="115"/>
      <c r="F15" s="115"/>
      <c r="G15" s="117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</row>
  </sheetData>
  <mergeCells count="19">
    <mergeCell ref="A2:S2"/>
    <mergeCell ref="A3:H3"/>
    <mergeCell ref="I4:S4"/>
    <mergeCell ref="N5:S5"/>
    <mergeCell ref="A14:G14"/>
    <mergeCell ref="A15:S1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1"/>
  <sheetViews>
    <sheetView showZeros="0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9"/>
      <c r="B1" s="80"/>
      <c r="C1" s="80"/>
      <c r="D1" s="80"/>
      <c r="E1" s="80"/>
      <c r="F1" s="80"/>
      <c r="G1" s="80"/>
      <c r="H1" s="79"/>
      <c r="I1" s="79"/>
      <c r="J1" s="79"/>
      <c r="K1" s="79"/>
      <c r="L1" s="79"/>
      <c r="M1" s="79"/>
      <c r="N1" s="95"/>
      <c r="O1" s="79"/>
      <c r="P1" s="79"/>
      <c r="Q1" s="80"/>
      <c r="R1" s="79"/>
      <c r="S1" s="103"/>
      <c r="T1" s="103" t="s">
        <v>444</v>
      </c>
    </row>
    <row r="2" ht="41.25" customHeight="1" spans="1:20">
      <c r="A2" s="72" t="str">
        <f>"2026"&amp;"年部门政府购买服务预算表"</f>
        <v>2026年部门政府购买服务预算表</v>
      </c>
      <c r="B2" s="66"/>
      <c r="C2" s="66"/>
      <c r="D2" s="66"/>
      <c r="E2" s="66"/>
      <c r="F2" s="66"/>
      <c r="G2" s="66"/>
      <c r="H2" s="81"/>
      <c r="I2" s="81"/>
      <c r="J2" s="81"/>
      <c r="K2" s="81"/>
      <c r="L2" s="81"/>
      <c r="M2" s="81"/>
      <c r="N2" s="96"/>
      <c r="O2" s="81"/>
      <c r="P2" s="81"/>
      <c r="Q2" s="66"/>
      <c r="R2" s="81"/>
      <c r="S2" s="96"/>
      <c r="T2" s="66"/>
    </row>
    <row r="3" ht="22.5" customHeight="1" spans="1:20">
      <c r="A3" s="73" t="str">
        <f>"单位名称："&amp;"中国共产党嵩明县纪律检查委员会"</f>
        <v>单位名称：中国共产党嵩明县纪律检查委员会</v>
      </c>
      <c r="B3" s="82"/>
      <c r="C3" s="82"/>
      <c r="D3" s="82"/>
      <c r="E3" s="82"/>
      <c r="F3" s="82"/>
      <c r="G3" s="82"/>
      <c r="H3" s="74"/>
      <c r="I3" s="74"/>
      <c r="J3" s="74"/>
      <c r="K3" s="74"/>
      <c r="L3" s="74"/>
      <c r="M3" s="74"/>
      <c r="N3" s="95"/>
      <c r="O3" s="79"/>
      <c r="P3" s="79"/>
      <c r="Q3" s="80"/>
      <c r="R3" s="79"/>
      <c r="S3" s="104"/>
      <c r="T3" s="103" t="s">
        <v>1</v>
      </c>
    </row>
    <row r="4" ht="24" customHeight="1" spans="1:20">
      <c r="A4" s="9" t="s">
        <v>188</v>
      </c>
      <c r="B4" s="83" t="s">
        <v>189</v>
      </c>
      <c r="C4" s="83" t="s">
        <v>424</v>
      </c>
      <c r="D4" s="83" t="s">
        <v>445</v>
      </c>
      <c r="E4" s="83" t="s">
        <v>446</v>
      </c>
      <c r="F4" s="83" t="s">
        <v>447</v>
      </c>
      <c r="G4" s="83" t="s">
        <v>448</v>
      </c>
      <c r="H4" s="84" t="s">
        <v>449</v>
      </c>
      <c r="I4" s="84" t="s">
        <v>450</v>
      </c>
      <c r="J4" s="97" t="s">
        <v>196</v>
      </c>
      <c r="K4" s="97"/>
      <c r="L4" s="97"/>
      <c r="M4" s="97"/>
      <c r="N4" s="98"/>
      <c r="O4" s="97"/>
      <c r="P4" s="97"/>
      <c r="Q4" s="105"/>
      <c r="R4" s="97"/>
      <c r="S4" s="98"/>
      <c r="T4" s="106"/>
    </row>
    <row r="5" ht="24" customHeight="1" spans="1:20">
      <c r="A5" s="14"/>
      <c r="B5" s="85"/>
      <c r="C5" s="85"/>
      <c r="D5" s="85"/>
      <c r="E5" s="85"/>
      <c r="F5" s="85"/>
      <c r="G5" s="85"/>
      <c r="H5" s="86"/>
      <c r="I5" s="86"/>
      <c r="J5" s="86" t="s">
        <v>55</v>
      </c>
      <c r="K5" s="86" t="s">
        <v>58</v>
      </c>
      <c r="L5" s="86" t="s">
        <v>430</v>
      </c>
      <c r="M5" s="86" t="s">
        <v>431</v>
      </c>
      <c r="N5" s="99" t="s">
        <v>432</v>
      </c>
      <c r="O5" s="100" t="s">
        <v>433</v>
      </c>
      <c r="P5" s="100"/>
      <c r="Q5" s="107"/>
      <c r="R5" s="100"/>
      <c r="S5" s="108"/>
      <c r="T5" s="87"/>
    </row>
    <row r="6" ht="54" customHeight="1" spans="1:20">
      <c r="A6" s="17"/>
      <c r="B6" s="87"/>
      <c r="C6" s="87"/>
      <c r="D6" s="87"/>
      <c r="E6" s="87"/>
      <c r="F6" s="87"/>
      <c r="G6" s="87"/>
      <c r="H6" s="88"/>
      <c r="I6" s="88"/>
      <c r="J6" s="88"/>
      <c r="K6" s="88" t="s">
        <v>57</v>
      </c>
      <c r="L6" s="88"/>
      <c r="M6" s="88"/>
      <c r="N6" s="101"/>
      <c r="O6" s="88" t="s">
        <v>57</v>
      </c>
      <c r="P6" s="88" t="s">
        <v>64</v>
      </c>
      <c r="Q6" s="87" t="s">
        <v>65</v>
      </c>
      <c r="R6" s="88" t="s">
        <v>66</v>
      </c>
      <c r="S6" s="101" t="s">
        <v>67</v>
      </c>
      <c r="T6" s="87" t="s">
        <v>68</v>
      </c>
    </row>
    <row r="7" ht="17.25" customHeight="1" spans="1:20">
      <c r="A7" s="18">
        <v>1</v>
      </c>
      <c r="B7" s="87">
        <v>2</v>
      </c>
      <c r="C7" s="18">
        <v>3</v>
      </c>
      <c r="D7" s="18">
        <v>4</v>
      </c>
      <c r="E7" s="87">
        <v>5</v>
      </c>
      <c r="F7" s="18">
        <v>6</v>
      </c>
      <c r="G7" s="18">
        <v>7</v>
      </c>
      <c r="H7" s="87">
        <v>8</v>
      </c>
      <c r="I7" s="18">
        <v>9</v>
      </c>
      <c r="J7" s="18">
        <v>10</v>
      </c>
      <c r="K7" s="87">
        <v>11</v>
      </c>
      <c r="L7" s="18">
        <v>12</v>
      </c>
      <c r="M7" s="18">
        <v>13</v>
      </c>
      <c r="N7" s="87">
        <v>14</v>
      </c>
      <c r="O7" s="18">
        <v>15</v>
      </c>
      <c r="P7" s="18">
        <v>16</v>
      </c>
      <c r="Q7" s="87">
        <v>17</v>
      </c>
      <c r="R7" s="18">
        <v>18</v>
      </c>
      <c r="S7" s="18">
        <v>19</v>
      </c>
      <c r="T7" s="18">
        <v>20</v>
      </c>
    </row>
    <row r="8" ht="21" customHeight="1" spans="1:20">
      <c r="A8" s="89" t="s">
        <v>70</v>
      </c>
      <c r="B8" s="90" t="s">
        <v>70</v>
      </c>
      <c r="C8" s="90" t="s">
        <v>231</v>
      </c>
      <c r="D8" s="90" t="s">
        <v>451</v>
      </c>
      <c r="E8" s="90" t="s">
        <v>452</v>
      </c>
      <c r="F8" s="90" t="s">
        <v>76</v>
      </c>
      <c r="G8" s="90" t="s">
        <v>453</v>
      </c>
      <c r="H8" s="91" t="s">
        <v>99</v>
      </c>
      <c r="I8" s="91" t="s">
        <v>454</v>
      </c>
      <c r="J8" s="78">
        <v>199000</v>
      </c>
      <c r="K8" s="78">
        <v>199000</v>
      </c>
      <c r="L8" s="78"/>
      <c r="M8" s="78"/>
      <c r="N8" s="78"/>
      <c r="O8" s="78"/>
      <c r="P8" s="78"/>
      <c r="Q8" s="109"/>
      <c r="R8" s="109"/>
      <c r="S8" s="78"/>
      <c r="T8" s="78"/>
    </row>
    <row r="9" ht="21" customHeight="1" spans="1:20">
      <c r="A9" s="89" t="s">
        <v>70</v>
      </c>
      <c r="B9" s="90" t="s">
        <v>70</v>
      </c>
      <c r="C9" s="90" t="s">
        <v>231</v>
      </c>
      <c r="D9" s="90" t="s">
        <v>455</v>
      </c>
      <c r="E9" s="90" t="s">
        <v>456</v>
      </c>
      <c r="F9" s="90" t="s">
        <v>76</v>
      </c>
      <c r="G9" s="90" t="s">
        <v>453</v>
      </c>
      <c r="H9" s="91" t="s">
        <v>99</v>
      </c>
      <c r="I9" s="91" t="s">
        <v>457</v>
      </c>
      <c r="J9" s="78">
        <v>30000</v>
      </c>
      <c r="K9" s="78">
        <v>30000</v>
      </c>
      <c r="L9" s="78"/>
      <c r="M9" s="78"/>
      <c r="N9" s="78"/>
      <c r="O9" s="78"/>
      <c r="P9" s="78"/>
      <c r="Q9" s="109"/>
      <c r="R9" s="109"/>
      <c r="S9" s="78"/>
      <c r="T9" s="78"/>
    </row>
    <row r="10" ht="21" customHeight="1" spans="1:20">
      <c r="A10" s="89" t="s">
        <v>70</v>
      </c>
      <c r="B10" s="90" t="s">
        <v>70</v>
      </c>
      <c r="C10" s="90" t="s">
        <v>272</v>
      </c>
      <c r="D10" s="90" t="s">
        <v>440</v>
      </c>
      <c r="E10" s="90" t="s">
        <v>458</v>
      </c>
      <c r="F10" s="90" t="s">
        <v>76</v>
      </c>
      <c r="G10" s="90" t="s">
        <v>453</v>
      </c>
      <c r="H10" s="91" t="s">
        <v>99</v>
      </c>
      <c r="I10" s="91" t="s">
        <v>440</v>
      </c>
      <c r="J10" s="78">
        <v>9000</v>
      </c>
      <c r="K10" s="78">
        <v>9000</v>
      </c>
      <c r="L10" s="78"/>
      <c r="M10" s="78"/>
      <c r="N10" s="78"/>
      <c r="O10" s="78"/>
      <c r="P10" s="78"/>
      <c r="Q10" s="109"/>
      <c r="R10" s="109"/>
      <c r="S10" s="78"/>
      <c r="T10" s="78"/>
    </row>
    <row r="11" ht="21" customHeight="1" spans="1:20">
      <c r="A11" s="92" t="s">
        <v>179</v>
      </c>
      <c r="B11" s="93"/>
      <c r="C11" s="93"/>
      <c r="D11" s="93"/>
      <c r="E11" s="93"/>
      <c r="F11" s="93"/>
      <c r="G11" s="93"/>
      <c r="H11" s="94"/>
      <c r="I11" s="102"/>
      <c r="J11" s="78">
        <v>238000</v>
      </c>
      <c r="K11" s="78">
        <v>238000</v>
      </c>
      <c r="L11" s="78"/>
      <c r="M11" s="78"/>
      <c r="N11" s="78"/>
      <c r="O11" s="78"/>
      <c r="P11" s="78"/>
      <c r="Q11" s="109"/>
      <c r="R11" s="109"/>
      <c r="S11" s="78"/>
      <c r="T11" s="78"/>
    </row>
  </sheetData>
  <mergeCells count="19">
    <mergeCell ref="A2:T2"/>
    <mergeCell ref="A3:I3"/>
    <mergeCell ref="J4:T4"/>
    <mergeCell ref="O5:T5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B15" sqref="B15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1"/>
      <c r="E1" s="2" t="s">
        <v>459</v>
      </c>
    </row>
    <row r="2" ht="41.25" customHeight="1" spans="1:5">
      <c r="A2" s="72" t="str">
        <f>"2026"&amp;"年对下转移支付预算表"</f>
        <v>2026年对下转移支付预算表</v>
      </c>
      <c r="B2" s="3"/>
      <c r="C2" s="3"/>
      <c r="D2" s="3"/>
      <c r="E2" s="66"/>
    </row>
    <row r="3" ht="18" customHeight="1" spans="1:5">
      <c r="A3" s="73" t="str">
        <f>"单位名称："&amp;"中国共产党嵩明县纪律检查委员会"</f>
        <v>单位名称：中国共产党嵩明县纪律检查委员会</v>
      </c>
      <c r="B3" s="74"/>
      <c r="C3" s="74"/>
      <c r="D3" s="75"/>
      <c r="E3" s="7" t="s">
        <v>1</v>
      </c>
    </row>
    <row r="4" ht="19.5" customHeight="1" spans="1:5">
      <c r="A4" s="27" t="s">
        <v>460</v>
      </c>
      <c r="B4" s="10" t="s">
        <v>196</v>
      </c>
      <c r="C4" s="11"/>
      <c r="D4" s="11"/>
      <c r="E4" s="68" t="s">
        <v>461</v>
      </c>
    </row>
    <row r="5" ht="40.5" customHeight="1" spans="1:5">
      <c r="A5" s="18"/>
      <c r="B5" s="28" t="s">
        <v>55</v>
      </c>
      <c r="C5" s="9" t="s">
        <v>58</v>
      </c>
      <c r="D5" s="76" t="s">
        <v>430</v>
      </c>
      <c r="E5" s="36" t="s">
        <v>462</v>
      </c>
    </row>
    <row r="6" ht="19.5" customHeight="1" spans="1:5">
      <c r="A6" s="19">
        <v>1</v>
      </c>
      <c r="B6" s="19">
        <v>2</v>
      </c>
      <c r="C6" s="19">
        <v>3</v>
      </c>
      <c r="D6" s="77">
        <v>4</v>
      </c>
      <c r="E6" s="36">
        <v>5</v>
      </c>
    </row>
    <row r="7" ht="19.5" customHeight="1" spans="1:5">
      <c r="A7" s="29"/>
      <c r="B7" s="78"/>
      <c r="C7" s="78"/>
      <c r="D7" s="78"/>
      <c r="E7" s="78"/>
    </row>
    <row r="8" ht="19.5" customHeight="1" spans="1:5">
      <c r="A8" s="69"/>
      <c r="B8" s="78"/>
      <c r="C8" s="78"/>
      <c r="D8" s="78"/>
      <c r="E8" s="78"/>
    </row>
    <row r="9" customHeight="1" spans="1:2">
      <c r="A9" s="35" t="s">
        <v>463</v>
      </c>
      <c r="B9" s="35"/>
    </row>
  </sheetData>
  <mergeCells count="5">
    <mergeCell ref="A2:E2"/>
    <mergeCell ref="A3:D3"/>
    <mergeCell ref="B4:D4"/>
    <mergeCell ref="A9:B9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24" sqref="B24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464</v>
      </c>
    </row>
    <row r="2" ht="41.25" customHeight="1" spans="1:10">
      <c r="A2" s="65" t="str">
        <f>"2026"&amp;"年对下转移支付绩效目标表"</f>
        <v>2026年对下转移支付绩效目标表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"单位名称："&amp;"中国共产党嵩明县纪律检查委员会"</f>
        <v>单位名称：中国共产党嵩明县纪律检查委员会</v>
      </c>
    </row>
    <row r="4" ht="44.25" customHeight="1" spans="1:10">
      <c r="A4" s="67" t="s">
        <v>460</v>
      </c>
      <c r="B4" s="67" t="s">
        <v>305</v>
      </c>
      <c r="C4" s="67" t="s">
        <v>306</v>
      </c>
      <c r="D4" s="67" t="s">
        <v>307</v>
      </c>
      <c r="E4" s="67" t="s">
        <v>308</v>
      </c>
      <c r="F4" s="68" t="s">
        <v>309</v>
      </c>
      <c r="G4" s="67" t="s">
        <v>310</v>
      </c>
      <c r="H4" s="68" t="s">
        <v>311</v>
      </c>
      <c r="I4" s="68" t="s">
        <v>312</v>
      </c>
      <c r="J4" s="67" t="s">
        <v>313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9"/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ht="21" customHeight="1" spans="1:2">
      <c r="A8" s="35" t="s">
        <v>465</v>
      </c>
      <c r="B8" s="35"/>
    </row>
  </sheetData>
  <mergeCells count="3">
    <mergeCell ref="A2:J2"/>
    <mergeCell ref="A3:H3"/>
    <mergeCell ref="A8:B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B15" sqref="B15:B16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8"/>
      <c r="B1" s="39"/>
      <c r="C1" s="39"/>
      <c r="D1" s="40"/>
      <c r="E1" s="40"/>
      <c r="F1" s="40"/>
      <c r="G1" s="39"/>
      <c r="H1" s="39"/>
      <c r="I1" s="63" t="s">
        <v>466</v>
      </c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"单位名称："&amp;"中国共产党嵩明县纪律检查委员会"</f>
        <v>单位名称：中国共产党嵩明县纪律检查委员会</v>
      </c>
      <c r="B3" s="45"/>
      <c r="C3" s="45"/>
      <c r="D3" s="46"/>
      <c r="F3" s="43"/>
      <c r="G3" s="42"/>
      <c r="H3" s="42"/>
      <c r="I3" s="64" t="s">
        <v>1</v>
      </c>
    </row>
    <row r="4" ht="28.5" customHeight="1" spans="1:9">
      <c r="A4" s="47" t="s">
        <v>188</v>
      </c>
      <c r="B4" s="48" t="s">
        <v>189</v>
      </c>
      <c r="C4" s="49" t="s">
        <v>467</v>
      </c>
      <c r="D4" s="47" t="s">
        <v>468</v>
      </c>
      <c r="E4" s="47" t="s">
        <v>469</v>
      </c>
      <c r="F4" s="47" t="s">
        <v>470</v>
      </c>
      <c r="G4" s="48" t="s">
        <v>471</v>
      </c>
      <c r="H4" s="36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428</v>
      </c>
      <c r="H5" s="48" t="s">
        <v>472</v>
      </c>
      <c r="I5" s="48" t="s">
        <v>375</v>
      </c>
    </row>
    <row r="6" ht="17.25" customHeight="1" spans="1:9">
      <c r="A6" s="52" t="s">
        <v>83</v>
      </c>
      <c r="B6" s="53" t="s">
        <v>84</v>
      </c>
      <c r="C6" s="52" t="s">
        <v>85</v>
      </c>
      <c r="D6" s="54" t="s">
        <v>86</v>
      </c>
      <c r="E6" s="52" t="s">
        <v>87</v>
      </c>
      <c r="F6" s="53" t="s">
        <v>88</v>
      </c>
      <c r="G6" s="55" t="s">
        <v>89</v>
      </c>
      <c r="H6" s="54" t="s">
        <v>90</v>
      </c>
      <c r="I6" s="54">
        <v>9</v>
      </c>
    </row>
    <row r="7" ht="19.5" customHeight="1" spans="1:9">
      <c r="A7" s="56"/>
      <c r="B7" s="31"/>
      <c r="C7" s="31"/>
      <c r="D7" s="29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customHeight="1" spans="1:2">
      <c r="A9" s="35" t="s">
        <v>473</v>
      </c>
      <c r="B9" s="35"/>
    </row>
  </sheetData>
  <mergeCells count="11">
    <mergeCell ref="A2:I2"/>
    <mergeCell ref="A3:C3"/>
    <mergeCell ref="G4:I4"/>
    <mergeCell ref="A8:F8"/>
    <mergeCell ref="A9:B9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:B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474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"单位名称："&amp;"中国共产党嵩明县纪律检查委员会"</f>
        <v>单位名称：中国共产党嵩明县纪律检查委员会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276</v>
      </c>
      <c r="B4" s="8" t="s">
        <v>191</v>
      </c>
      <c r="C4" s="8" t="s">
        <v>277</v>
      </c>
      <c r="D4" s="9" t="s">
        <v>192</v>
      </c>
      <c r="E4" s="9" t="s">
        <v>193</v>
      </c>
      <c r="F4" s="9" t="s">
        <v>278</v>
      </c>
      <c r="G4" s="9" t="s">
        <v>279</v>
      </c>
      <c r="H4" s="27" t="s">
        <v>55</v>
      </c>
      <c r="I4" s="10" t="s">
        <v>475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7"/>
      <c r="J8" s="37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179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2">
      <c r="A11" s="35" t="s">
        <v>476</v>
      </c>
      <c r="B11" s="35"/>
    </row>
  </sheetData>
  <mergeCells count="16">
    <mergeCell ref="A2:K2"/>
    <mergeCell ref="A3:G3"/>
    <mergeCell ref="I4:K4"/>
    <mergeCell ref="A10:G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6"/>
  <sheetViews>
    <sheetView showZeros="0" workbookViewId="0">
      <selection activeCell="B27" sqref="B2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477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"单位名称："&amp;"中国共产党嵩明县纪律检查委员会"</f>
        <v>单位名称：中国共产党嵩明县纪律检查委员会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277</v>
      </c>
      <c r="B4" s="8" t="s">
        <v>276</v>
      </c>
      <c r="C4" s="8" t="s">
        <v>191</v>
      </c>
      <c r="D4" s="9" t="s">
        <v>478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2710612</v>
      </c>
      <c r="F8" s="22"/>
      <c r="G8" s="22"/>
    </row>
    <row r="9" ht="18.75" customHeight="1" spans="1:7">
      <c r="A9" s="20"/>
      <c r="B9" s="20" t="s">
        <v>479</v>
      </c>
      <c r="C9" s="20" t="s">
        <v>284</v>
      </c>
      <c r="D9" s="20" t="s">
        <v>480</v>
      </c>
      <c r="E9" s="22">
        <v>4212</v>
      </c>
      <c r="F9" s="22"/>
      <c r="G9" s="22"/>
    </row>
    <row r="10" ht="18.75" customHeight="1" spans="1:7">
      <c r="A10" s="23"/>
      <c r="B10" s="20" t="s">
        <v>481</v>
      </c>
      <c r="C10" s="20" t="s">
        <v>287</v>
      </c>
      <c r="D10" s="20" t="s">
        <v>480</v>
      </c>
      <c r="E10" s="22">
        <v>300000</v>
      </c>
      <c r="F10" s="22"/>
      <c r="G10" s="22"/>
    </row>
    <row r="11" ht="18.75" customHeight="1" spans="1:7">
      <c r="A11" s="23"/>
      <c r="B11" s="20" t="s">
        <v>481</v>
      </c>
      <c r="C11" s="20" t="s">
        <v>289</v>
      </c>
      <c r="D11" s="20" t="s">
        <v>480</v>
      </c>
      <c r="E11" s="22">
        <v>800000</v>
      </c>
      <c r="F11" s="22"/>
      <c r="G11" s="22"/>
    </row>
    <row r="12" ht="18.75" customHeight="1" spans="1:7">
      <c r="A12" s="23"/>
      <c r="B12" s="20" t="s">
        <v>481</v>
      </c>
      <c r="C12" s="20" t="s">
        <v>293</v>
      </c>
      <c r="D12" s="20" t="s">
        <v>480</v>
      </c>
      <c r="E12" s="22">
        <v>350000</v>
      </c>
      <c r="F12" s="22"/>
      <c r="G12" s="22"/>
    </row>
    <row r="13" ht="18.75" customHeight="1" spans="1:7">
      <c r="A13" s="23"/>
      <c r="B13" s="20" t="s">
        <v>481</v>
      </c>
      <c r="C13" s="20" t="s">
        <v>295</v>
      </c>
      <c r="D13" s="20" t="s">
        <v>480</v>
      </c>
      <c r="E13" s="22">
        <v>70000</v>
      </c>
      <c r="F13" s="22"/>
      <c r="G13" s="22"/>
    </row>
    <row r="14" ht="18.75" customHeight="1" spans="1:7">
      <c r="A14" s="23"/>
      <c r="B14" s="20" t="s">
        <v>481</v>
      </c>
      <c r="C14" s="20" t="s">
        <v>301</v>
      </c>
      <c r="D14" s="20" t="s">
        <v>480</v>
      </c>
      <c r="E14" s="22">
        <v>1036400</v>
      </c>
      <c r="F14" s="22"/>
      <c r="G14" s="22"/>
    </row>
    <row r="15" ht="29" customHeight="1" spans="1:7">
      <c r="A15" s="23"/>
      <c r="B15" s="20" t="s">
        <v>481</v>
      </c>
      <c r="C15" s="20" t="s">
        <v>303</v>
      </c>
      <c r="D15" s="20" t="s">
        <v>480</v>
      </c>
      <c r="E15" s="22">
        <v>150000</v>
      </c>
      <c r="F15" s="22"/>
      <c r="G15" s="22"/>
    </row>
    <row r="16" ht="18.75" customHeight="1" spans="1:7">
      <c r="A16" s="24" t="s">
        <v>55</v>
      </c>
      <c r="B16" s="25" t="s">
        <v>482</v>
      </c>
      <c r="C16" s="25"/>
      <c r="D16" s="26"/>
      <c r="E16" s="22">
        <v>2710612</v>
      </c>
      <c r="F16" s="22"/>
      <c r="G16" s="22"/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4" t="s">
        <v>52</v>
      </c>
    </row>
    <row r="2" ht="41.25" customHeight="1" spans="1:1">
      <c r="A2" s="41" t="str">
        <f>"2026"&amp;"年部门收入预算表"</f>
        <v>2026年部门收入预算表</v>
      </c>
    </row>
    <row r="3" ht="17.25" customHeight="1" spans="1:19">
      <c r="A3" s="44" t="str">
        <f>"单位名称："&amp;"中国共产党嵩明县纪律检查委员会"</f>
        <v>单位名称：中国共产党嵩明县纪律检查委员会</v>
      </c>
      <c r="S3" s="46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2"/>
      <c r="J4" s="185"/>
      <c r="K4" s="185"/>
      <c r="L4" s="185"/>
      <c r="M4" s="185"/>
      <c r="N4" s="192"/>
      <c r="O4" s="185" t="s">
        <v>45</v>
      </c>
      <c r="P4" s="185"/>
      <c r="Q4" s="185"/>
      <c r="R4" s="185"/>
      <c r="S4" s="192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93" t="s">
        <v>62</v>
      </c>
      <c r="J5" s="194"/>
      <c r="K5" s="194"/>
      <c r="L5" s="194"/>
      <c r="M5" s="194"/>
      <c r="N5" s="195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88"/>
      <c r="B6" s="102"/>
      <c r="C6" s="114"/>
      <c r="D6" s="114"/>
      <c r="E6" s="114"/>
      <c r="F6" s="114"/>
      <c r="G6" s="114"/>
      <c r="H6" s="114"/>
      <c r="I6" s="70" t="s">
        <v>57</v>
      </c>
      <c r="J6" s="195" t="s">
        <v>64</v>
      </c>
      <c r="K6" s="195" t="s">
        <v>65</v>
      </c>
      <c r="L6" s="195" t="s">
        <v>66</v>
      </c>
      <c r="M6" s="195" t="s">
        <v>67</v>
      </c>
      <c r="N6" s="195" t="s">
        <v>68</v>
      </c>
      <c r="O6" s="196"/>
      <c r="P6" s="196"/>
      <c r="Q6" s="196"/>
      <c r="R6" s="196"/>
      <c r="S6" s="114"/>
    </row>
    <row r="7" ht="15" customHeight="1" spans="1:19">
      <c r="A7" s="189">
        <v>1</v>
      </c>
      <c r="B7" s="189">
        <v>2</v>
      </c>
      <c r="C7" s="189">
        <v>3</v>
      </c>
      <c r="D7" s="189">
        <v>4</v>
      </c>
      <c r="E7" s="189">
        <v>5</v>
      </c>
      <c r="F7" s="189">
        <v>6</v>
      </c>
      <c r="G7" s="189">
        <v>7</v>
      </c>
      <c r="H7" s="189">
        <v>8</v>
      </c>
      <c r="I7" s="70">
        <v>9</v>
      </c>
      <c r="J7" s="189">
        <v>10</v>
      </c>
      <c r="K7" s="189">
        <v>11</v>
      </c>
      <c r="L7" s="189">
        <v>12</v>
      </c>
      <c r="M7" s="189">
        <v>13</v>
      </c>
      <c r="N7" s="189">
        <v>14</v>
      </c>
      <c r="O7" s="189">
        <v>15</v>
      </c>
      <c r="P7" s="189">
        <v>16</v>
      </c>
      <c r="Q7" s="189">
        <v>17</v>
      </c>
      <c r="R7" s="189">
        <v>18</v>
      </c>
      <c r="S7" s="189">
        <v>19</v>
      </c>
    </row>
    <row r="8" ht="18" customHeight="1" spans="1:19">
      <c r="A8" s="20" t="s">
        <v>69</v>
      </c>
      <c r="B8" s="20" t="s">
        <v>70</v>
      </c>
      <c r="C8" s="109">
        <v>30286299.17</v>
      </c>
      <c r="D8" s="78">
        <v>30286299.17</v>
      </c>
      <c r="E8" s="78">
        <v>29820710.7</v>
      </c>
      <c r="F8" s="78"/>
      <c r="G8" s="78"/>
      <c r="H8" s="78"/>
      <c r="I8" s="78">
        <v>465588.47</v>
      </c>
      <c r="J8" s="78"/>
      <c r="K8" s="78"/>
      <c r="L8" s="78"/>
      <c r="M8" s="78"/>
      <c r="N8" s="78">
        <v>465588.47</v>
      </c>
      <c r="O8" s="78"/>
      <c r="P8" s="78"/>
      <c r="Q8" s="78"/>
      <c r="R8" s="78"/>
      <c r="S8" s="78"/>
    </row>
    <row r="9" ht="18" customHeight="1" spans="1:19">
      <c r="A9" s="190" t="s">
        <v>71</v>
      </c>
      <c r="B9" s="190" t="s">
        <v>70</v>
      </c>
      <c r="C9" s="109">
        <v>30286299.17</v>
      </c>
      <c r="D9" s="78">
        <v>30286299.17</v>
      </c>
      <c r="E9" s="78">
        <v>29820710.7</v>
      </c>
      <c r="F9" s="78"/>
      <c r="G9" s="78"/>
      <c r="H9" s="78"/>
      <c r="I9" s="78">
        <v>465588.47</v>
      </c>
      <c r="J9" s="78"/>
      <c r="K9" s="78"/>
      <c r="L9" s="78"/>
      <c r="M9" s="78"/>
      <c r="N9" s="78">
        <v>465588.47</v>
      </c>
      <c r="O9" s="78"/>
      <c r="P9" s="78"/>
      <c r="Q9" s="78"/>
      <c r="R9" s="78"/>
      <c r="S9" s="78"/>
    </row>
    <row r="10" ht="18" customHeight="1" spans="1:19">
      <c r="A10" s="49" t="s">
        <v>55</v>
      </c>
      <c r="B10" s="191"/>
      <c r="C10" s="78">
        <v>30286299.17</v>
      </c>
      <c r="D10" s="78">
        <v>30286299.17</v>
      </c>
      <c r="E10" s="78">
        <v>29820710.7</v>
      </c>
      <c r="F10" s="78"/>
      <c r="G10" s="78"/>
      <c r="H10" s="78"/>
      <c r="I10" s="78">
        <v>465588.47</v>
      </c>
      <c r="J10" s="78"/>
      <c r="K10" s="78"/>
      <c r="L10" s="78"/>
      <c r="M10" s="78"/>
      <c r="N10" s="78">
        <v>465588.47</v>
      </c>
      <c r="O10" s="78"/>
      <c r="P10" s="78"/>
      <c r="Q10" s="78"/>
      <c r="R10" s="78"/>
      <c r="S10" s="78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GridLines="0" showZeros="0" topLeftCell="A1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6" t="s">
        <v>72</v>
      </c>
    </row>
    <row r="2" ht="41.25" customHeight="1" spans="1:1">
      <c r="A2" s="41" t="str">
        <f>"2026"&amp;"年部门支出预算表"</f>
        <v>2026年部门支出预算表</v>
      </c>
    </row>
    <row r="3" ht="17.25" customHeight="1" spans="1:15">
      <c r="A3" s="44" t="str">
        <f>"单位名称："&amp;"中国共产党嵩明县纪律检查委员会"</f>
        <v>单位名称：中国共产党嵩明县纪律检查委员会</v>
      </c>
      <c r="O3" s="46" t="s">
        <v>1</v>
      </c>
    </row>
    <row r="4" ht="27" customHeight="1" spans="1:15">
      <c r="A4" s="169" t="s">
        <v>73</v>
      </c>
      <c r="B4" s="169" t="s">
        <v>74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75</v>
      </c>
      <c r="J4" s="170" t="s">
        <v>62</v>
      </c>
      <c r="K4" s="171"/>
      <c r="L4" s="171"/>
      <c r="M4" s="171"/>
      <c r="N4" s="180"/>
      <c r="O4" s="181"/>
    </row>
    <row r="5" ht="42" customHeight="1" spans="1:15">
      <c r="A5" s="174"/>
      <c r="B5" s="174"/>
      <c r="C5" s="175"/>
      <c r="D5" s="176" t="s">
        <v>57</v>
      </c>
      <c r="E5" s="176" t="s">
        <v>76</v>
      </c>
      <c r="F5" s="176" t="s">
        <v>77</v>
      </c>
      <c r="G5" s="175"/>
      <c r="H5" s="175"/>
      <c r="I5" s="182"/>
      <c r="J5" s="176" t="s">
        <v>57</v>
      </c>
      <c r="K5" s="163" t="s">
        <v>78</v>
      </c>
      <c r="L5" s="163" t="s">
        <v>79</v>
      </c>
      <c r="M5" s="163" t="s">
        <v>80</v>
      </c>
      <c r="N5" s="163" t="s">
        <v>81</v>
      </c>
      <c r="O5" s="163" t="s">
        <v>82</v>
      </c>
    </row>
    <row r="6" ht="18" customHeight="1" spans="1:15">
      <c r="A6" s="52" t="s">
        <v>83</v>
      </c>
      <c r="B6" s="52" t="s">
        <v>84</v>
      </c>
      <c r="C6" s="52" t="s">
        <v>85</v>
      </c>
      <c r="D6" s="55" t="s">
        <v>86</v>
      </c>
      <c r="E6" s="55" t="s">
        <v>87</v>
      </c>
      <c r="F6" s="55" t="s">
        <v>88</v>
      </c>
      <c r="G6" s="55" t="s">
        <v>89</v>
      </c>
      <c r="H6" s="55" t="s">
        <v>90</v>
      </c>
      <c r="I6" s="55" t="s">
        <v>91</v>
      </c>
      <c r="J6" s="55" t="s">
        <v>92</v>
      </c>
      <c r="K6" s="55" t="s">
        <v>93</v>
      </c>
      <c r="L6" s="55" t="s">
        <v>94</v>
      </c>
      <c r="M6" s="55" t="s">
        <v>95</v>
      </c>
      <c r="N6" s="52" t="s">
        <v>96</v>
      </c>
      <c r="O6" s="55" t="s">
        <v>97</v>
      </c>
    </row>
    <row r="7" ht="21" customHeight="1" spans="1:15">
      <c r="A7" s="56" t="s">
        <v>98</v>
      </c>
      <c r="B7" s="56" t="s">
        <v>99</v>
      </c>
      <c r="C7" s="78">
        <v>23844231.47</v>
      </c>
      <c r="D7" s="78">
        <v>23378643</v>
      </c>
      <c r="E7" s="78">
        <v>20672243</v>
      </c>
      <c r="F7" s="78">
        <v>2706400</v>
      </c>
      <c r="G7" s="78"/>
      <c r="H7" s="78"/>
      <c r="I7" s="78"/>
      <c r="J7" s="78">
        <v>465588.47</v>
      </c>
      <c r="K7" s="78"/>
      <c r="L7" s="78"/>
      <c r="M7" s="78"/>
      <c r="N7" s="78"/>
      <c r="O7" s="78">
        <v>465588.47</v>
      </c>
    </row>
    <row r="8" ht="21" customHeight="1" spans="1:15">
      <c r="A8" s="177" t="s">
        <v>100</v>
      </c>
      <c r="B8" s="177" t="s">
        <v>101</v>
      </c>
      <c r="C8" s="78">
        <v>23844231.47</v>
      </c>
      <c r="D8" s="78">
        <v>23378643</v>
      </c>
      <c r="E8" s="78">
        <v>20672243</v>
      </c>
      <c r="F8" s="78">
        <v>2706400</v>
      </c>
      <c r="G8" s="78"/>
      <c r="H8" s="78"/>
      <c r="I8" s="78"/>
      <c r="J8" s="78">
        <v>465588.47</v>
      </c>
      <c r="K8" s="78"/>
      <c r="L8" s="78"/>
      <c r="M8" s="78"/>
      <c r="N8" s="78"/>
      <c r="O8" s="78">
        <v>465588.47</v>
      </c>
    </row>
    <row r="9" ht="21" customHeight="1" spans="1:15">
      <c r="A9" s="178" t="s">
        <v>102</v>
      </c>
      <c r="B9" s="178" t="s">
        <v>103</v>
      </c>
      <c r="C9" s="78">
        <v>22862399.47</v>
      </c>
      <c r="D9" s="78">
        <v>22396811</v>
      </c>
      <c r="E9" s="78">
        <v>19840411</v>
      </c>
      <c r="F9" s="78">
        <v>2556400</v>
      </c>
      <c r="G9" s="78"/>
      <c r="H9" s="78"/>
      <c r="I9" s="78"/>
      <c r="J9" s="78">
        <v>465588.47</v>
      </c>
      <c r="K9" s="78"/>
      <c r="L9" s="78"/>
      <c r="M9" s="78"/>
      <c r="N9" s="78"/>
      <c r="O9" s="78">
        <v>465588.47</v>
      </c>
    </row>
    <row r="10" ht="21" customHeight="1" spans="1:15">
      <c r="A10" s="178" t="s">
        <v>104</v>
      </c>
      <c r="B10" s="178" t="s">
        <v>105</v>
      </c>
      <c r="C10" s="78">
        <v>831832</v>
      </c>
      <c r="D10" s="78">
        <v>831832</v>
      </c>
      <c r="E10" s="78">
        <v>831832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ht="21" customHeight="1" spans="1:15">
      <c r="A11" s="178" t="s">
        <v>106</v>
      </c>
      <c r="B11" s="178" t="s">
        <v>107</v>
      </c>
      <c r="C11" s="78">
        <v>150000</v>
      </c>
      <c r="D11" s="78">
        <v>150000</v>
      </c>
      <c r="E11" s="78"/>
      <c r="F11" s="78">
        <v>150000</v>
      </c>
      <c r="G11" s="78"/>
      <c r="H11" s="78"/>
      <c r="I11" s="78"/>
      <c r="J11" s="78"/>
      <c r="K11" s="78"/>
      <c r="L11" s="78"/>
      <c r="M11" s="78"/>
      <c r="N11" s="78"/>
      <c r="O11" s="78"/>
    </row>
    <row r="12" ht="21" customHeight="1" spans="1:15">
      <c r="A12" s="56" t="s">
        <v>108</v>
      </c>
      <c r="B12" s="56" t="s">
        <v>109</v>
      </c>
      <c r="C12" s="78">
        <v>2687499.71</v>
      </c>
      <c r="D12" s="78">
        <v>2687499.71</v>
      </c>
      <c r="E12" s="78">
        <v>2683287.71</v>
      </c>
      <c r="F12" s="78">
        <v>4212</v>
      </c>
      <c r="G12" s="78"/>
      <c r="H12" s="78"/>
      <c r="I12" s="78"/>
      <c r="J12" s="78"/>
      <c r="K12" s="78"/>
      <c r="L12" s="78"/>
      <c r="M12" s="78"/>
      <c r="N12" s="78"/>
      <c r="O12" s="78"/>
    </row>
    <row r="13" ht="21" customHeight="1" spans="1:15">
      <c r="A13" s="177" t="s">
        <v>110</v>
      </c>
      <c r="B13" s="177" t="s">
        <v>111</v>
      </c>
      <c r="C13" s="78">
        <v>2675602</v>
      </c>
      <c r="D13" s="78">
        <v>2675602</v>
      </c>
      <c r="E13" s="78">
        <v>2675602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ht="21" customHeight="1" spans="1:15">
      <c r="A14" s="178" t="s">
        <v>112</v>
      </c>
      <c r="B14" s="178" t="s">
        <v>113</v>
      </c>
      <c r="C14" s="78">
        <v>550930</v>
      </c>
      <c r="D14" s="78">
        <v>550930</v>
      </c>
      <c r="E14" s="78">
        <v>550930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ht="21" customHeight="1" spans="1:15">
      <c r="A15" s="178" t="s">
        <v>114</v>
      </c>
      <c r="B15" s="178" t="s">
        <v>115</v>
      </c>
      <c r="C15" s="78">
        <v>2124672</v>
      </c>
      <c r="D15" s="78">
        <v>2124672</v>
      </c>
      <c r="E15" s="78">
        <v>2124672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ht="21" customHeight="1" spans="1:15">
      <c r="A16" s="177" t="s">
        <v>116</v>
      </c>
      <c r="B16" s="177" t="s">
        <v>117</v>
      </c>
      <c r="C16" s="78">
        <v>4212</v>
      </c>
      <c r="D16" s="78">
        <v>4212</v>
      </c>
      <c r="E16" s="78"/>
      <c r="F16" s="78">
        <v>4212</v>
      </c>
      <c r="G16" s="78"/>
      <c r="H16" s="78"/>
      <c r="I16" s="78"/>
      <c r="J16" s="78"/>
      <c r="K16" s="78"/>
      <c r="L16" s="78"/>
      <c r="M16" s="78"/>
      <c r="N16" s="78"/>
      <c r="O16" s="78"/>
    </row>
    <row r="17" ht="21" customHeight="1" spans="1:15">
      <c r="A17" s="178" t="s">
        <v>118</v>
      </c>
      <c r="B17" s="178" t="s">
        <v>119</v>
      </c>
      <c r="C17" s="78">
        <v>4212</v>
      </c>
      <c r="D17" s="78">
        <v>4212</v>
      </c>
      <c r="E17" s="78"/>
      <c r="F17" s="78">
        <v>4212</v>
      </c>
      <c r="G17" s="78"/>
      <c r="H17" s="78"/>
      <c r="I17" s="78"/>
      <c r="J17" s="78"/>
      <c r="K17" s="78"/>
      <c r="L17" s="78"/>
      <c r="M17" s="78"/>
      <c r="N17" s="78"/>
      <c r="O17" s="78"/>
    </row>
    <row r="18" ht="21" customHeight="1" spans="1:15">
      <c r="A18" s="177" t="s">
        <v>120</v>
      </c>
      <c r="B18" s="177" t="s">
        <v>121</v>
      </c>
      <c r="C18" s="78">
        <v>7685.71</v>
      </c>
      <c r="D18" s="78">
        <v>7685.71</v>
      </c>
      <c r="E18" s="78">
        <v>7685.71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ht="21" customHeight="1" spans="1:15">
      <c r="A19" s="178" t="s">
        <v>122</v>
      </c>
      <c r="B19" s="178" t="s">
        <v>121</v>
      </c>
      <c r="C19" s="78">
        <v>7685.71</v>
      </c>
      <c r="D19" s="78">
        <v>7685.71</v>
      </c>
      <c r="E19" s="78">
        <v>7685.71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ht="21" customHeight="1" spans="1:15">
      <c r="A20" s="56" t="s">
        <v>123</v>
      </c>
      <c r="B20" s="56" t="s">
        <v>124</v>
      </c>
      <c r="C20" s="78">
        <v>1872476.11</v>
      </c>
      <c r="D20" s="78">
        <v>1872476.11</v>
      </c>
      <c r="E20" s="78">
        <v>1872476.11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ht="21" customHeight="1" spans="1:15">
      <c r="A21" s="177" t="s">
        <v>125</v>
      </c>
      <c r="B21" s="177" t="s">
        <v>126</v>
      </c>
      <c r="C21" s="78">
        <v>1872476.11</v>
      </c>
      <c r="D21" s="78">
        <v>1872476.11</v>
      </c>
      <c r="E21" s="78">
        <v>1872476.11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ht="21" customHeight="1" spans="1:15">
      <c r="A22" s="178" t="s">
        <v>127</v>
      </c>
      <c r="B22" s="178" t="s">
        <v>128</v>
      </c>
      <c r="C22" s="78">
        <v>989157.97</v>
      </c>
      <c r="D22" s="78">
        <v>989157.97</v>
      </c>
      <c r="E22" s="78">
        <v>989157.97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ht="21" customHeight="1" spans="1:15">
      <c r="A23" s="178" t="s">
        <v>129</v>
      </c>
      <c r="B23" s="178" t="s">
        <v>130</v>
      </c>
      <c r="C23" s="78">
        <v>53831.54</v>
      </c>
      <c r="D23" s="78">
        <v>53831.54</v>
      </c>
      <c r="E23" s="78">
        <v>53831.54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ht="21" customHeight="1" spans="1:15">
      <c r="A24" s="178" t="s">
        <v>131</v>
      </c>
      <c r="B24" s="178" t="s">
        <v>132</v>
      </c>
      <c r="C24" s="78">
        <v>730456.6</v>
      </c>
      <c r="D24" s="78">
        <v>730456.6</v>
      </c>
      <c r="E24" s="78">
        <v>730456.6</v>
      </c>
      <c r="F24" s="78"/>
      <c r="G24" s="78"/>
      <c r="H24" s="78"/>
      <c r="I24" s="78"/>
      <c r="J24" s="78"/>
      <c r="K24" s="78"/>
      <c r="L24" s="78"/>
      <c r="M24" s="78"/>
      <c r="N24" s="78"/>
      <c r="O24" s="78"/>
    </row>
    <row r="25" ht="21" customHeight="1" spans="1:15">
      <c r="A25" s="178" t="s">
        <v>133</v>
      </c>
      <c r="B25" s="178" t="s">
        <v>134</v>
      </c>
      <c r="C25" s="78">
        <v>99030</v>
      </c>
      <c r="D25" s="78">
        <v>99030</v>
      </c>
      <c r="E25" s="78">
        <v>99030</v>
      </c>
      <c r="F25" s="78"/>
      <c r="G25" s="78"/>
      <c r="H25" s="78"/>
      <c r="I25" s="78"/>
      <c r="J25" s="78"/>
      <c r="K25" s="78"/>
      <c r="L25" s="78"/>
      <c r="M25" s="78"/>
      <c r="N25" s="78"/>
      <c r="O25" s="78"/>
    </row>
    <row r="26" ht="21" customHeight="1" spans="1:15">
      <c r="A26" s="56" t="s">
        <v>135</v>
      </c>
      <c r="B26" s="56" t="s">
        <v>136</v>
      </c>
      <c r="C26" s="78">
        <v>1882091.88</v>
      </c>
      <c r="D26" s="78">
        <v>1882091.88</v>
      </c>
      <c r="E26" s="78">
        <v>1882091.88</v>
      </c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ht="21" customHeight="1" spans="1:15">
      <c r="A27" s="177" t="s">
        <v>137</v>
      </c>
      <c r="B27" s="177" t="s">
        <v>138</v>
      </c>
      <c r="C27" s="78">
        <v>1882091.88</v>
      </c>
      <c r="D27" s="78">
        <v>1882091.88</v>
      </c>
      <c r="E27" s="78">
        <v>1882091.88</v>
      </c>
      <c r="F27" s="78"/>
      <c r="G27" s="78"/>
      <c r="H27" s="78"/>
      <c r="I27" s="78"/>
      <c r="J27" s="78"/>
      <c r="K27" s="78"/>
      <c r="L27" s="78"/>
      <c r="M27" s="78"/>
      <c r="N27" s="78"/>
      <c r="O27" s="78"/>
    </row>
    <row r="28" ht="21" customHeight="1" spans="1:15">
      <c r="A28" s="178" t="s">
        <v>139</v>
      </c>
      <c r="B28" s="178" t="s">
        <v>140</v>
      </c>
      <c r="C28" s="78">
        <v>1882091.88</v>
      </c>
      <c r="D28" s="78">
        <v>1882091.88</v>
      </c>
      <c r="E28" s="78">
        <v>1882091.88</v>
      </c>
      <c r="F28" s="78"/>
      <c r="G28" s="78"/>
      <c r="H28" s="78"/>
      <c r="I28" s="78"/>
      <c r="J28" s="78"/>
      <c r="K28" s="78"/>
      <c r="L28" s="78"/>
      <c r="M28" s="78"/>
      <c r="N28" s="78"/>
      <c r="O28" s="78"/>
    </row>
    <row r="29" ht="21" customHeight="1" spans="1:15">
      <c r="A29" s="179" t="s">
        <v>55</v>
      </c>
      <c r="B29" s="34"/>
      <c r="C29" s="78">
        <v>30286299.17</v>
      </c>
      <c r="D29" s="78">
        <v>29820710.7</v>
      </c>
      <c r="E29" s="78">
        <v>27110098.7</v>
      </c>
      <c r="F29" s="78">
        <v>2710612</v>
      </c>
      <c r="G29" s="78"/>
      <c r="H29" s="78"/>
      <c r="I29" s="78"/>
      <c r="J29" s="78">
        <v>465588.47</v>
      </c>
      <c r="K29" s="78"/>
      <c r="L29" s="78"/>
      <c r="M29" s="78"/>
      <c r="N29" s="78"/>
      <c r="O29" s="78">
        <v>465588.47</v>
      </c>
    </row>
  </sheetData>
  <mergeCells count="12">
    <mergeCell ref="A1:O1"/>
    <mergeCell ref="A2:O2"/>
    <mergeCell ref="A3:B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16" workbookViewId="0">
      <selection activeCell="D56" sqref="D56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141</v>
      </c>
    </row>
    <row r="2" ht="41.25" customHeight="1" spans="1:1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"单位名称："&amp;"中国共产党嵩明县纪律检查委员会"</f>
        <v>单位名称：中国共产党嵩明县纪律检查委员会</v>
      </c>
      <c r="B3" s="162"/>
      <c r="D3" s="46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142</v>
      </c>
      <c r="B6" s="78">
        <v>29820710.7</v>
      </c>
      <c r="C6" s="165" t="s">
        <v>143</v>
      </c>
      <c r="D6" s="109">
        <v>29820710.7</v>
      </c>
    </row>
    <row r="7" ht="16.5" customHeight="1" spans="1:4">
      <c r="A7" s="165" t="s">
        <v>144</v>
      </c>
      <c r="B7" s="78">
        <v>29820710.7</v>
      </c>
      <c r="C7" s="165" t="s">
        <v>145</v>
      </c>
      <c r="D7" s="109">
        <v>23378643</v>
      </c>
    </row>
    <row r="8" ht="16.5" customHeight="1" spans="1:4">
      <c r="A8" s="165" t="s">
        <v>146</v>
      </c>
      <c r="B8" s="78"/>
      <c r="C8" s="165" t="s">
        <v>147</v>
      </c>
      <c r="D8" s="109"/>
    </row>
    <row r="9" ht="16.5" customHeight="1" spans="1:4">
      <c r="A9" s="165" t="s">
        <v>148</v>
      </c>
      <c r="B9" s="78"/>
      <c r="C9" s="165" t="s">
        <v>149</v>
      </c>
      <c r="D9" s="109"/>
    </row>
    <row r="10" ht="16.5" customHeight="1" spans="1:4">
      <c r="A10" s="165" t="s">
        <v>150</v>
      </c>
      <c r="B10" s="78"/>
      <c r="C10" s="165" t="s">
        <v>151</v>
      </c>
      <c r="D10" s="109"/>
    </row>
    <row r="11" ht="16.5" customHeight="1" spans="1:4">
      <c r="A11" s="165" t="s">
        <v>144</v>
      </c>
      <c r="B11" s="78"/>
      <c r="C11" s="165" t="s">
        <v>152</v>
      </c>
      <c r="D11" s="109"/>
    </row>
    <row r="12" ht="16.5" customHeight="1" spans="1:4">
      <c r="A12" s="147" t="s">
        <v>146</v>
      </c>
      <c r="B12" s="78"/>
      <c r="C12" s="69" t="s">
        <v>153</v>
      </c>
      <c r="D12" s="109"/>
    </row>
    <row r="13" ht="16.5" customHeight="1" spans="1:4">
      <c r="A13" s="147" t="s">
        <v>148</v>
      </c>
      <c r="B13" s="78"/>
      <c r="C13" s="69" t="s">
        <v>154</v>
      </c>
      <c r="D13" s="109"/>
    </row>
    <row r="14" ht="16.5" customHeight="1" spans="1:4">
      <c r="A14" s="166"/>
      <c r="B14" s="78"/>
      <c r="C14" s="69" t="s">
        <v>155</v>
      </c>
      <c r="D14" s="109">
        <v>2687499.71</v>
      </c>
    </row>
    <row r="15" ht="16.5" customHeight="1" spans="1:4">
      <c r="A15" s="166"/>
      <c r="B15" s="78"/>
      <c r="C15" s="69" t="s">
        <v>156</v>
      </c>
      <c r="D15" s="109">
        <v>1872476.11</v>
      </c>
    </row>
    <row r="16" ht="16.5" customHeight="1" spans="1:4">
      <c r="A16" s="166"/>
      <c r="B16" s="78"/>
      <c r="C16" s="69" t="s">
        <v>157</v>
      </c>
      <c r="D16" s="109"/>
    </row>
    <row r="17" ht="16.5" customHeight="1" spans="1:4">
      <c r="A17" s="166"/>
      <c r="B17" s="78"/>
      <c r="C17" s="69" t="s">
        <v>158</v>
      </c>
      <c r="D17" s="109"/>
    </row>
    <row r="18" ht="16.5" customHeight="1" spans="1:4">
      <c r="A18" s="166"/>
      <c r="B18" s="78"/>
      <c r="C18" s="69" t="s">
        <v>159</v>
      </c>
      <c r="D18" s="109"/>
    </row>
    <row r="19" ht="16.5" customHeight="1" spans="1:4">
      <c r="A19" s="166"/>
      <c r="B19" s="78"/>
      <c r="C19" s="69" t="s">
        <v>160</v>
      </c>
      <c r="D19" s="109"/>
    </row>
    <row r="20" ht="16.5" customHeight="1" spans="1:4">
      <c r="A20" s="166"/>
      <c r="B20" s="78"/>
      <c r="C20" s="69" t="s">
        <v>161</v>
      </c>
      <c r="D20" s="109"/>
    </row>
    <row r="21" ht="16.5" customHeight="1" spans="1:4">
      <c r="A21" s="166"/>
      <c r="B21" s="78"/>
      <c r="C21" s="69" t="s">
        <v>162</v>
      </c>
      <c r="D21" s="109"/>
    </row>
    <row r="22" ht="16.5" customHeight="1" spans="1:4">
      <c r="A22" s="166"/>
      <c r="B22" s="78"/>
      <c r="C22" s="69" t="s">
        <v>163</v>
      </c>
      <c r="D22" s="109"/>
    </row>
    <row r="23" ht="16.5" customHeight="1" spans="1:4">
      <c r="A23" s="166"/>
      <c r="B23" s="78"/>
      <c r="C23" s="69" t="s">
        <v>164</v>
      </c>
      <c r="D23" s="109"/>
    </row>
    <row r="24" ht="16.5" customHeight="1" spans="1:4">
      <c r="A24" s="166"/>
      <c r="B24" s="78"/>
      <c r="C24" s="69" t="s">
        <v>165</v>
      </c>
      <c r="D24" s="109"/>
    </row>
    <row r="25" ht="16.5" customHeight="1" spans="1:4">
      <c r="A25" s="166"/>
      <c r="B25" s="78"/>
      <c r="C25" s="69" t="s">
        <v>166</v>
      </c>
      <c r="D25" s="109">
        <v>1882091.88</v>
      </c>
    </row>
    <row r="26" ht="16.5" customHeight="1" spans="1:4">
      <c r="A26" s="166"/>
      <c r="B26" s="78"/>
      <c r="C26" s="69" t="s">
        <v>167</v>
      </c>
      <c r="D26" s="109"/>
    </row>
    <row r="27" ht="16.5" customHeight="1" spans="1:4">
      <c r="A27" s="166"/>
      <c r="B27" s="78"/>
      <c r="C27" s="69" t="s">
        <v>168</v>
      </c>
      <c r="D27" s="109"/>
    </row>
    <row r="28" ht="16.5" customHeight="1" spans="1:4">
      <c r="A28" s="166"/>
      <c r="B28" s="78"/>
      <c r="C28" s="69" t="s">
        <v>169</v>
      </c>
      <c r="D28" s="109"/>
    </row>
    <row r="29" ht="16.5" customHeight="1" spans="1:4">
      <c r="A29" s="166"/>
      <c r="B29" s="78"/>
      <c r="C29" s="69" t="s">
        <v>170</v>
      </c>
      <c r="D29" s="109"/>
    </row>
    <row r="30" ht="16.5" customHeight="1" spans="1:4">
      <c r="A30" s="166"/>
      <c r="B30" s="78"/>
      <c r="C30" s="69" t="s">
        <v>171</v>
      </c>
      <c r="D30" s="109"/>
    </row>
    <row r="31" ht="16.5" customHeight="1" spans="1:4">
      <c r="A31" s="166"/>
      <c r="B31" s="78"/>
      <c r="C31" s="147" t="s">
        <v>172</v>
      </c>
      <c r="D31" s="109"/>
    </row>
    <row r="32" ht="16.5" customHeight="1" spans="1:4">
      <c r="A32" s="166"/>
      <c r="B32" s="78"/>
      <c r="C32" s="147" t="s">
        <v>173</v>
      </c>
      <c r="D32" s="109"/>
    </row>
    <row r="33" ht="16.5" customHeight="1" spans="1:4">
      <c r="A33" s="166"/>
      <c r="B33" s="78"/>
      <c r="C33" s="29" t="s">
        <v>174</v>
      </c>
      <c r="D33" s="109"/>
    </row>
    <row r="34" ht="15" customHeight="1" spans="1:4">
      <c r="A34" s="167" t="s">
        <v>50</v>
      </c>
      <c r="B34" s="168">
        <v>29820710.7</v>
      </c>
      <c r="C34" s="167" t="s">
        <v>51</v>
      </c>
      <c r="D34" s="168">
        <v>29820710.7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9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7"/>
      <c r="F1" s="71"/>
      <c r="G1" s="142" t="s">
        <v>175</v>
      </c>
    </row>
    <row r="2" ht="41.25" customHeight="1" spans="1:7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4" t="str">
        <f>"单位名称："&amp;"中国共产党嵩明县纪律检查委员会"</f>
        <v>单位名称：中国共产党嵩明县纪律检查委员会</v>
      </c>
      <c r="F3" s="122"/>
      <c r="G3" s="142" t="s">
        <v>1</v>
      </c>
    </row>
    <row r="4" ht="20.25" customHeight="1" spans="1:7">
      <c r="A4" s="158" t="s">
        <v>176</v>
      </c>
      <c r="B4" s="159"/>
      <c r="C4" s="126" t="s">
        <v>55</v>
      </c>
      <c r="D4" s="148" t="s">
        <v>76</v>
      </c>
      <c r="E4" s="11"/>
      <c r="F4" s="12"/>
      <c r="G4" s="139" t="s">
        <v>77</v>
      </c>
    </row>
    <row r="5" ht="20.25" customHeight="1" spans="1:7">
      <c r="A5" s="160" t="s">
        <v>73</v>
      </c>
      <c r="B5" s="160" t="s">
        <v>74</v>
      </c>
      <c r="C5" s="18"/>
      <c r="D5" s="131" t="s">
        <v>57</v>
      </c>
      <c r="E5" s="131" t="s">
        <v>177</v>
      </c>
      <c r="F5" s="131" t="s">
        <v>178</v>
      </c>
      <c r="G5" s="141"/>
    </row>
    <row r="6" ht="15" customHeight="1" spans="1:7">
      <c r="A6" s="59" t="s">
        <v>83</v>
      </c>
      <c r="B6" s="59" t="s">
        <v>84</v>
      </c>
      <c r="C6" s="59" t="s">
        <v>85</v>
      </c>
      <c r="D6" s="59" t="s">
        <v>86</v>
      </c>
      <c r="E6" s="59" t="s">
        <v>87</v>
      </c>
      <c r="F6" s="59" t="s">
        <v>88</v>
      </c>
      <c r="G6" s="59" t="s">
        <v>89</v>
      </c>
    </row>
    <row r="7" ht="18" customHeight="1" spans="1:7">
      <c r="A7" s="29" t="s">
        <v>98</v>
      </c>
      <c r="B7" s="29" t="s">
        <v>99</v>
      </c>
      <c r="C7" s="78">
        <v>23378643</v>
      </c>
      <c r="D7" s="78">
        <v>20672243</v>
      </c>
      <c r="E7" s="78">
        <v>15564819</v>
      </c>
      <c r="F7" s="78">
        <v>5107424</v>
      </c>
      <c r="G7" s="78">
        <v>2706400</v>
      </c>
    </row>
    <row r="8" ht="18" customHeight="1" spans="1:7">
      <c r="A8" s="135" t="s">
        <v>100</v>
      </c>
      <c r="B8" s="135" t="s">
        <v>101</v>
      </c>
      <c r="C8" s="78">
        <v>23378643</v>
      </c>
      <c r="D8" s="78">
        <v>20672243</v>
      </c>
      <c r="E8" s="78">
        <v>15564819</v>
      </c>
      <c r="F8" s="78">
        <v>5107424</v>
      </c>
      <c r="G8" s="78">
        <v>2706400</v>
      </c>
    </row>
    <row r="9" ht="18" customHeight="1" spans="1:7">
      <c r="A9" s="136" t="s">
        <v>102</v>
      </c>
      <c r="B9" s="136" t="s">
        <v>103</v>
      </c>
      <c r="C9" s="78">
        <v>22396811</v>
      </c>
      <c r="D9" s="78">
        <v>19840411</v>
      </c>
      <c r="E9" s="78">
        <v>14806607</v>
      </c>
      <c r="F9" s="78">
        <v>5033804</v>
      </c>
      <c r="G9" s="78">
        <v>2556400</v>
      </c>
    </row>
    <row r="10" ht="18" customHeight="1" spans="1:7">
      <c r="A10" s="136" t="s">
        <v>104</v>
      </c>
      <c r="B10" s="136" t="s">
        <v>105</v>
      </c>
      <c r="C10" s="78">
        <v>831832</v>
      </c>
      <c r="D10" s="78">
        <v>831832</v>
      </c>
      <c r="E10" s="78">
        <v>758212</v>
      </c>
      <c r="F10" s="78">
        <v>73620</v>
      </c>
      <c r="G10" s="78"/>
    </row>
    <row r="11" ht="18" customHeight="1" spans="1:7">
      <c r="A11" s="136" t="s">
        <v>106</v>
      </c>
      <c r="B11" s="136" t="s">
        <v>107</v>
      </c>
      <c r="C11" s="78">
        <v>150000</v>
      </c>
      <c r="D11" s="78"/>
      <c r="E11" s="78"/>
      <c r="F11" s="78"/>
      <c r="G11" s="78">
        <v>150000</v>
      </c>
    </row>
    <row r="12" ht="18" customHeight="1" spans="1:7">
      <c r="A12" s="29" t="s">
        <v>108</v>
      </c>
      <c r="B12" s="29" t="s">
        <v>109</v>
      </c>
      <c r="C12" s="78">
        <v>2687499.71</v>
      </c>
      <c r="D12" s="78">
        <v>2683287.71</v>
      </c>
      <c r="E12" s="78">
        <v>2666287.71</v>
      </c>
      <c r="F12" s="78">
        <v>17000</v>
      </c>
      <c r="G12" s="78">
        <v>4212</v>
      </c>
    </row>
    <row r="13" ht="18" customHeight="1" spans="1:7">
      <c r="A13" s="135" t="s">
        <v>110</v>
      </c>
      <c r="B13" s="135" t="s">
        <v>111</v>
      </c>
      <c r="C13" s="78">
        <v>2675602</v>
      </c>
      <c r="D13" s="78">
        <v>2675602</v>
      </c>
      <c r="E13" s="78">
        <v>2658602</v>
      </c>
      <c r="F13" s="78">
        <v>17000</v>
      </c>
      <c r="G13" s="78"/>
    </row>
    <row r="14" ht="18" customHeight="1" spans="1:7">
      <c r="A14" s="136" t="s">
        <v>112</v>
      </c>
      <c r="B14" s="136" t="s">
        <v>113</v>
      </c>
      <c r="C14" s="78">
        <v>550930</v>
      </c>
      <c r="D14" s="78">
        <v>550930</v>
      </c>
      <c r="E14" s="78">
        <v>533930</v>
      </c>
      <c r="F14" s="78">
        <v>17000</v>
      </c>
      <c r="G14" s="78"/>
    </row>
    <row r="15" ht="18" customHeight="1" spans="1:7">
      <c r="A15" s="136" t="s">
        <v>114</v>
      </c>
      <c r="B15" s="136" t="s">
        <v>115</v>
      </c>
      <c r="C15" s="78">
        <v>2124672</v>
      </c>
      <c r="D15" s="78">
        <v>2124672</v>
      </c>
      <c r="E15" s="78">
        <v>2124672</v>
      </c>
      <c r="F15" s="78"/>
      <c r="G15" s="78"/>
    </row>
    <row r="16" ht="18" customHeight="1" spans="1:7">
      <c r="A16" s="135" t="s">
        <v>116</v>
      </c>
      <c r="B16" s="135" t="s">
        <v>117</v>
      </c>
      <c r="C16" s="78">
        <v>4212</v>
      </c>
      <c r="D16" s="78"/>
      <c r="E16" s="78"/>
      <c r="F16" s="78"/>
      <c r="G16" s="78">
        <v>4212</v>
      </c>
    </row>
    <row r="17" ht="18" customHeight="1" spans="1:7">
      <c r="A17" s="136" t="s">
        <v>118</v>
      </c>
      <c r="B17" s="136" t="s">
        <v>119</v>
      </c>
      <c r="C17" s="78">
        <v>4212</v>
      </c>
      <c r="D17" s="78"/>
      <c r="E17" s="78"/>
      <c r="F17" s="78"/>
      <c r="G17" s="78">
        <v>4212</v>
      </c>
    </row>
    <row r="18" ht="18" customHeight="1" spans="1:7">
      <c r="A18" s="135" t="s">
        <v>120</v>
      </c>
      <c r="B18" s="135" t="s">
        <v>121</v>
      </c>
      <c r="C18" s="78">
        <v>7685.71</v>
      </c>
      <c r="D18" s="78">
        <v>7685.71</v>
      </c>
      <c r="E18" s="78">
        <v>7685.71</v>
      </c>
      <c r="F18" s="78"/>
      <c r="G18" s="78"/>
    </row>
    <row r="19" ht="18" customHeight="1" spans="1:7">
      <c r="A19" s="136" t="s">
        <v>122</v>
      </c>
      <c r="B19" s="136" t="s">
        <v>121</v>
      </c>
      <c r="C19" s="78">
        <v>7685.71</v>
      </c>
      <c r="D19" s="78">
        <v>7685.71</v>
      </c>
      <c r="E19" s="78">
        <v>7685.71</v>
      </c>
      <c r="F19" s="78"/>
      <c r="G19" s="78"/>
    </row>
    <row r="20" ht="18" customHeight="1" spans="1:7">
      <c r="A20" s="29" t="s">
        <v>123</v>
      </c>
      <c r="B20" s="29" t="s">
        <v>124</v>
      </c>
      <c r="C20" s="78">
        <v>1872476.11</v>
      </c>
      <c r="D20" s="78">
        <v>1872476.11</v>
      </c>
      <c r="E20" s="78">
        <v>1872476.11</v>
      </c>
      <c r="F20" s="78"/>
      <c r="G20" s="78"/>
    </row>
    <row r="21" ht="18" customHeight="1" spans="1:7">
      <c r="A21" s="135" t="s">
        <v>125</v>
      </c>
      <c r="B21" s="135" t="s">
        <v>126</v>
      </c>
      <c r="C21" s="78">
        <v>1872476.11</v>
      </c>
      <c r="D21" s="78">
        <v>1872476.11</v>
      </c>
      <c r="E21" s="78">
        <v>1872476.11</v>
      </c>
      <c r="F21" s="78"/>
      <c r="G21" s="78"/>
    </row>
    <row r="22" ht="18" customHeight="1" spans="1:7">
      <c r="A22" s="136" t="s">
        <v>127</v>
      </c>
      <c r="B22" s="136" t="s">
        <v>128</v>
      </c>
      <c r="C22" s="78">
        <v>989157.97</v>
      </c>
      <c r="D22" s="78">
        <v>989157.97</v>
      </c>
      <c r="E22" s="78">
        <v>989157.97</v>
      </c>
      <c r="F22" s="78"/>
      <c r="G22" s="78"/>
    </row>
    <row r="23" ht="18" customHeight="1" spans="1:7">
      <c r="A23" s="136" t="s">
        <v>129</v>
      </c>
      <c r="B23" s="136" t="s">
        <v>130</v>
      </c>
      <c r="C23" s="78">
        <v>53831.54</v>
      </c>
      <c r="D23" s="78">
        <v>53831.54</v>
      </c>
      <c r="E23" s="78">
        <v>53831.54</v>
      </c>
      <c r="F23" s="78"/>
      <c r="G23" s="78"/>
    </row>
    <row r="24" ht="18" customHeight="1" spans="1:7">
      <c r="A24" s="136" t="s">
        <v>131</v>
      </c>
      <c r="B24" s="136" t="s">
        <v>132</v>
      </c>
      <c r="C24" s="78">
        <v>730456.6</v>
      </c>
      <c r="D24" s="78">
        <v>730456.6</v>
      </c>
      <c r="E24" s="78">
        <v>730456.6</v>
      </c>
      <c r="F24" s="78"/>
      <c r="G24" s="78"/>
    </row>
    <row r="25" ht="18" customHeight="1" spans="1:7">
      <c r="A25" s="136" t="s">
        <v>133</v>
      </c>
      <c r="B25" s="136" t="s">
        <v>134</v>
      </c>
      <c r="C25" s="78">
        <v>99030</v>
      </c>
      <c r="D25" s="78">
        <v>99030</v>
      </c>
      <c r="E25" s="78">
        <v>99030</v>
      </c>
      <c r="F25" s="78"/>
      <c r="G25" s="78"/>
    </row>
    <row r="26" ht="18" customHeight="1" spans="1:7">
      <c r="A26" s="29" t="s">
        <v>135</v>
      </c>
      <c r="B26" s="29" t="s">
        <v>136</v>
      </c>
      <c r="C26" s="78">
        <v>1882091.88</v>
      </c>
      <c r="D26" s="78">
        <v>1882091.88</v>
      </c>
      <c r="E26" s="78">
        <v>1882091.88</v>
      </c>
      <c r="F26" s="78"/>
      <c r="G26" s="78"/>
    </row>
    <row r="27" ht="18" customHeight="1" spans="1:7">
      <c r="A27" s="135" t="s">
        <v>137</v>
      </c>
      <c r="B27" s="135" t="s">
        <v>138</v>
      </c>
      <c r="C27" s="78">
        <v>1882091.88</v>
      </c>
      <c r="D27" s="78">
        <v>1882091.88</v>
      </c>
      <c r="E27" s="78">
        <v>1882091.88</v>
      </c>
      <c r="F27" s="78"/>
      <c r="G27" s="78"/>
    </row>
    <row r="28" ht="18" customHeight="1" spans="1:7">
      <c r="A28" s="136" t="s">
        <v>139</v>
      </c>
      <c r="B28" s="136" t="s">
        <v>140</v>
      </c>
      <c r="C28" s="78">
        <v>1882091.88</v>
      </c>
      <c r="D28" s="78">
        <v>1882091.88</v>
      </c>
      <c r="E28" s="78">
        <v>1882091.88</v>
      </c>
      <c r="F28" s="78"/>
      <c r="G28" s="78"/>
    </row>
    <row r="29" ht="18" customHeight="1" spans="1:7">
      <c r="A29" s="77" t="s">
        <v>179</v>
      </c>
      <c r="B29" s="161" t="s">
        <v>179</v>
      </c>
      <c r="C29" s="78">
        <v>29820710.7</v>
      </c>
      <c r="D29" s="78">
        <v>27110098.7</v>
      </c>
      <c r="E29" s="78">
        <v>21985674.7</v>
      </c>
      <c r="F29" s="78">
        <v>5124424</v>
      </c>
      <c r="G29" s="78">
        <v>2710612</v>
      </c>
    </row>
  </sheetData>
  <mergeCells count="6">
    <mergeCell ref="A2:G2"/>
    <mergeCell ref="A4:B4"/>
    <mergeCell ref="D4:F4"/>
    <mergeCell ref="A29:B29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topLeftCell="B1" workbookViewId="0">
      <selection activeCell="E25" sqref="E25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4" t="s">
        <v>180</v>
      </c>
    </row>
    <row r="2" ht="41.25" customHeight="1" spans="1:6">
      <c r="A2" s="155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10" t="str">
        <f>"单位名称："&amp;"中国共产党嵩明县纪律检查委员会"</f>
        <v>单位名称：中国共产党嵩明县纪律检查委员会</v>
      </c>
      <c r="B3" s="156"/>
      <c r="D3" s="43"/>
      <c r="E3" s="42"/>
      <c r="F3" s="64" t="s">
        <v>1</v>
      </c>
    </row>
    <row r="4" ht="27" customHeight="1" spans="1:6">
      <c r="A4" s="47" t="s">
        <v>181</v>
      </c>
      <c r="B4" s="47" t="s">
        <v>182</v>
      </c>
      <c r="C4" s="49" t="s">
        <v>183</v>
      </c>
      <c r="D4" s="47"/>
      <c r="E4" s="48"/>
      <c r="F4" s="47" t="s">
        <v>184</v>
      </c>
    </row>
    <row r="5" ht="28.5" customHeight="1" spans="1:6">
      <c r="A5" s="157"/>
      <c r="B5" s="51"/>
      <c r="C5" s="48" t="s">
        <v>57</v>
      </c>
      <c r="D5" s="48" t="s">
        <v>185</v>
      </c>
      <c r="E5" s="48" t="s">
        <v>186</v>
      </c>
      <c r="F5" s="50"/>
    </row>
    <row r="6" ht="17.25" customHeight="1" spans="1:6">
      <c r="A6" s="55" t="s">
        <v>83</v>
      </c>
      <c r="B6" s="55" t="s">
        <v>84</v>
      </c>
      <c r="C6" s="55" t="s">
        <v>85</v>
      </c>
      <c r="D6" s="55" t="s">
        <v>86</v>
      </c>
      <c r="E6" s="55" t="s">
        <v>87</v>
      </c>
      <c r="F6" s="55" t="s">
        <v>88</v>
      </c>
    </row>
    <row r="7" ht="17.25" customHeight="1" spans="1:6">
      <c r="A7" s="78">
        <v>146000</v>
      </c>
      <c r="B7" s="78"/>
      <c r="C7" s="78">
        <v>144000</v>
      </c>
      <c r="D7" s="78"/>
      <c r="E7" s="78">
        <v>144000</v>
      </c>
      <c r="F7" s="78">
        <v>2000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66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7"/>
      <c r="C1" s="143"/>
      <c r="E1" s="144"/>
      <c r="F1" s="144"/>
      <c r="G1" s="144"/>
      <c r="H1" s="144"/>
      <c r="I1" s="80"/>
      <c r="J1" s="80"/>
      <c r="K1" s="80"/>
      <c r="L1" s="80"/>
      <c r="M1" s="80"/>
      <c r="N1" s="80"/>
      <c r="R1" s="80"/>
      <c r="V1" s="143"/>
      <c r="X1" s="2" t="s">
        <v>187</v>
      </c>
    </row>
    <row r="2" ht="45.75" customHeight="1" spans="1:24">
      <c r="A2" s="66" t="str">
        <f>"2026"&amp;"年部门基本支出预算表"</f>
        <v>2026年部门基本支出预算表</v>
      </c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66"/>
      <c r="S2" s="66"/>
      <c r="T2" s="66"/>
      <c r="U2" s="66"/>
      <c r="V2" s="66"/>
      <c r="W2" s="66"/>
      <c r="X2" s="66"/>
    </row>
    <row r="3" ht="18.75" customHeight="1" spans="1:24">
      <c r="A3" s="4" t="str">
        <f>"单位名称："&amp;"中国共产党嵩明县纪律检查委员会"</f>
        <v>单位名称：中国共产党嵩明县纪律检查委员会</v>
      </c>
      <c r="B3" s="5"/>
      <c r="C3" s="145"/>
      <c r="D3" s="145"/>
      <c r="E3" s="145"/>
      <c r="F3" s="145"/>
      <c r="G3" s="145"/>
      <c r="H3" s="145"/>
      <c r="I3" s="82"/>
      <c r="J3" s="82"/>
      <c r="K3" s="82"/>
      <c r="L3" s="82"/>
      <c r="M3" s="82"/>
      <c r="N3" s="82"/>
      <c r="O3" s="6"/>
      <c r="P3" s="6"/>
      <c r="Q3" s="6"/>
      <c r="R3" s="82"/>
      <c r="V3" s="143"/>
      <c r="X3" s="2" t="s">
        <v>1</v>
      </c>
    </row>
    <row r="4" ht="18" customHeight="1" spans="1:24">
      <c r="A4" s="8" t="s">
        <v>188</v>
      </c>
      <c r="B4" s="8" t="s">
        <v>189</v>
      </c>
      <c r="C4" s="8" t="s">
        <v>190</v>
      </c>
      <c r="D4" s="8" t="s">
        <v>191</v>
      </c>
      <c r="E4" s="8" t="s">
        <v>192</v>
      </c>
      <c r="F4" s="8" t="s">
        <v>193</v>
      </c>
      <c r="G4" s="8" t="s">
        <v>194</v>
      </c>
      <c r="H4" s="8" t="s">
        <v>195</v>
      </c>
      <c r="I4" s="148" t="s">
        <v>196</v>
      </c>
      <c r="J4" s="105" t="s">
        <v>196</v>
      </c>
      <c r="K4" s="105"/>
      <c r="L4" s="105"/>
      <c r="M4" s="105"/>
      <c r="N4" s="105"/>
      <c r="O4" s="11"/>
      <c r="P4" s="11"/>
      <c r="Q4" s="11"/>
      <c r="R4" s="98" t="s">
        <v>61</v>
      </c>
      <c r="S4" s="105" t="s">
        <v>62</v>
      </c>
      <c r="T4" s="105"/>
      <c r="U4" s="105"/>
      <c r="V4" s="105"/>
      <c r="W4" s="105"/>
      <c r="X4" s="106"/>
    </row>
    <row r="5" ht="18" customHeight="1" spans="1:24">
      <c r="A5" s="13"/>
      <c r="B5" s="28"/>
      <c r="C5" s="128"/>
      <c r="D5" s="13"/>
      <c r="E5" s="13"/>
      <c r="F5" s="13"/>
      <c r="G5" s="13"/>
      <c r="H5" s="13"/>
      <c r="I5" s="126" t="s">
        <v>197</v>
      </c>
      <c r="J5" s="148" t="s">
        <v>58</v>
      </c>
      <c r="K5" s="105"/>
      <c r="L5" s="105"/>
      <c r="M5" s="105"/>
      <c r="N5" s="106"/>
      <c r="O5" s="10" t="s">
        <v>198</v>
      </c>
      <c r="P5" s="11"/>
      <c r="Q5" s="12"/>
      <c r="R5" s="8" t="s">
        <v>61</v>
      </c>
      <c r="S5" s="148" t="s">
        <v>62</v>
      </c>
      <c r="T5" s="98" t="s">
        <v>64</v>
      </c>
      <c r="U5" s="105" t="s">
        <v>62</v>
      </c>
      <c r="V5" s="98" t="s">
        <v>66</v>
      </c>
      <c r="W5" s="98" t="s">
        <v>67</v>
      </c>
      <c r="X5" s="151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9" t="s">
        <v>199</v>
      </c>
      <c r="K6" s="8" t="s">
        <v>200</v>
      </c>
      <c r="L6" s="8" t="s">
        <v>201</v>
      </c>
      <c r="M6" s="8" t="s">
        <v>202</v>
      </c>
      <c r="N6" s="8" t="s">
        <v>203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204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50" t="s">
        <v>57</v>
      </c>
      <c r="K7" s="16" t="s">
        <v>205</v>
      </c>
      <c r="L7" s="16" t="s">
        <v>201</v>
      </c>
      <c r="M7" s="16" t="s">
        <v>202</v>
      </c>
      <c r="N7" s="16" t="s">
        <v>203</v>
      </c>
      <c r="O7" s="16" t="s">
        <v>201</v>
      </c>
      <c r="P7" s="16" t="s">
        <v>202</v>
      </c>
      <c r="Q7" s="16" t="s">
        <v>203</v>
      </c>
      <c r="R7" s="16" t="s">
        <v>61</v>
      </c>
      <c r="S7" s="16" t="s">
        <v>57</v>
      </c>
      <c r="T7" s="16" t="s">
        <v>64</v>
      </c>
      <c r="U7" s="16" t="s">
        <v>204</v>
      </c>
      <c r="V7" s="16" t="s">
        <v>66</v>
      </c>
      <c r="W7" s="16" t="s">
        <v>67</v>
      </c>
      <c r="X7" s="16" t="s">
        <v>68</v>
      </c>
    </row>
    <row r="8" customHeight="1" spans="1:24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  <c r="X8" s="36">
        <v>24</v>
      </c>
    </row>
    <row r="9" ht="20.25" customHeight="1" spans="1:24">
      <c r="A9" s="147" t="s">
        <v>70</v>
      </c>
      <c r="B9" s="147" t="s">
        <v>70</v>
      </c>
      <c r="C9" s="147" t="s">
        <v>206</v>
      </c>
      <c r="D9" s="147" t="s">
        <v>207</v>
      </c>
      <c r="E9" s="147" t="s">
        <v>102</v>
      </c>
      <c r="F9" s="147" t="s">
        <v>103</v>
      </c>
      <c r="G9" s="147" t="s">
        <v>208</v>
      </c>
      <c r="H9" s="147" t="s">
        <v>209</v>
      </c>
      <c r="I9" s="78">
        <v>4958004</v>
      </c>
      <c r="J9" s="78">
        <v>4958004</v>
      </c>
      <c r="K9" s="78"/>
      <c r="L9" s="78"/>
      <c r="M9" s="109">
        <v>4958004</v>
      </c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ht="20.25" customHeight="1" spans="1:24">
      <c r="A10" s="147" t="s">
        <v>70</v>
      </c>
      <c r="B10" s="147" t="s">
        <v>70</v>
      </c>
      <c r="C10" s="147" t="s">
        <v>206</v>
      </c>
      <c r="D10" s="147" t="s">
        <v>207</v>
      </c>
      <c r="E10" s="147" t="s">
        <v>102</v>
      </c>
      <c r="F10" s="147" t="s">
        <v>103</v>
      </c>
      <c r="G10" s="147" t="s">
        <v>210</v>
      </c>
      <c r="H10" s="147" t="s">
        <v>211</v>
      </c>
      <c r="I10" s="78">
        <v>6943692</v>
      </c>
      <c r="J10" s="78">
        <v>6943692</v>
      </c>
      <c r="K10" s="23"/>
      <c r="L10" s="23"/>
      <c r="M10" s="109">
        <v>6943692</v>
      </c>
      <c r="N10" s="23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20.25" customHeight="1" spans="1:24">
      <c r="A11" s="147" t="s">
        <v>70</v>
      </c>
      <c r="B11" s="147" t="s">
        <v>70</v>
      </c>
      <c r="C11" s="147" t="s">
        <v>206</v>
      </c>
      <c r="D11" s="147" t="s">
        <v>207</v>
      </c>
      <c r="E11" s="147" t="s">
        <v>102</v>
      </c>
      <c r="F11" s="147" t="s">
        <v>103</v>
      </c>
      <c r="G11" s="147" t="s">
        <v>212</v>
      </c>
      <c r="H11" s="147" t="s">
        <v>213</v>
      </c>
      <c r="I11" s="78">
        <v>3380</v>
      </c>
      <c r="J11" s="78">
        <v>3380</v>
      </c>
      <c r="K11" s="23"/>
      <c r="L11" s="23"/>
      <c r="M11" s="109">
        <v>3380</v>
      </c>
      <c r="N11" s="23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ht="20.25" customHeight="1" spans="1:24">
      <c r="A12" s="147" t="s">
        <v>70</v>
      </c>
      <c r="B12" s="147" t="s">
        <v>70</v>
      </c>
      <c r="C12" s="147" t="s">
        <v>206</v>
      </c>
      <c r="D12" s="147" t="s">
        <v>207</v>
      </c>
      <c r="E12" s="147" t="s">
        <v>102</v>
      </c>
      <c r="F12" s="147" t="s">
        <v>103</v>
      </c>
      <c r="G12" s="147" t="s">
        <v>212</v>
      </c>
      <c r="H12" s="147" t="s">
        <v>213</v>
      </c>
      <c r="I12" s="78">
        <v>407571</v>
      </c>
      <c r="J12" s="78">
        <v>407571</v>
      </c>
      <c r="K12" s="23"/>
      <c r="L12" s="23"/>
      <c r="M12" s="109">
        <v>407571</v>
      </c>
      <c r="N12" s="23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ht="20.25" customHeight="1" spans="1:24">
      <c r="A13" s="147" t="s">
        <v>70</v>
      </c>
      <c r="B13" s="147" t="s">
        <v>70</v>
      </c>
      <c r="C13" s="147" t="s">
        <v>214</v>
      </c>
      <c r="D13" s="147" t="s">
        <v>215</v>
      </c>
      <c r="E13" s="147" t="s">
        <v>114</v>
      </c>
      <c r="F13" s="147" t="s">
        <v>115</v>
      </c>
      <c r="G13" s="147" t="s">
        <v>216</v>
      </c>
      <c r="H13" s="147" t="s">
        <v>217</v>
      </c>
      <c r="I13" s="78">
        <v>2124672</v>
      </c>
      <c r="J13" s="78">
        <v>2124672</v>
      </c>
      <c r="K13" s="23"/>
      <c r="L13" s="23"/>
      <c r="M13" s="109">
        <v>2124672</v>
      </c>
      <c r="N13" s="23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ht="20.25" customHeight="1" spans="1:24">
      <c r="A14" s="147" t="s">
        <v>70</v>
      </c>
      <c r="B14" s="147" t="s">
        <v>70</v>
      </c>
      <c r="C14" s="147" t="s">
        <v>214</v>
      </c>
      <c r="D14" s="147" t="s">
        <v>215</v>
      </c>
      <c r="E14" s="147" t="s">
        <v>127</v>
      </c>
      <c r="F14" s="147" t="s">
        <v>128</v>
      </c>
      <c r="G14" s="147" t="s">
        <v>218</v>
      </c>
      <c r="H14" s="147" t="s">
        <v>219</v>
      </c>
      <c r="I14" s="78">
        <v>989157.97</v>
      </c>
      <c r="J14" s="78">
        <v>989157.97</v>
      </c>
      <c r="K14" s="23"/>
      <c r="L14" s="23"/>
      <c r="M14" s="109">
        <v>989157.97</v>
      </c>
      <c r="N14" s="23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ht="20.25" customHeight="1" spans="1:24">
      <c r="A15" s="147" t="s">
        <v>70</v>
      </c>
      <c r="B15" s="147" t="s">
        <v>70</v>
      </c>
      <c r="C15" s="147" t="s">
        <v>214</v>
      </c>
      <c r="D15" s="147" t="s">
        <v>215</v>
      </c>
      <c r="E15" s="147" t="s">
        <v>129</v>
      </c>
      <c r="F15" s="147" t="s">
        <v>130</v>
      </c>
      <c r="G15" s="147" t="s">
        <v>218</v>
      </c>
      <c r="H15" s="147" t="s">
        <v>219</v>
      </c>
      <c r="I15" s="78">
        <v>53831.54</v>
      </c>
      <c r="J15" s="78">
        <v>53831.54</v>
      </c>
      <c r="K15" s="23"/>
      <c r="L15" s="23"/>
      <c r="M15" s="109">
        <v>53831.54</v>
      </c>
      <c r="N15" s="23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ht="20.25" customHeight="1" spans="1:24">
      <c r="A16" s="147" t="s">
        <v>70</v>
      </c>
      <c r="B16" s="147" t="s">
        <v>70</v>
      </c>
      <c r="C16" s="147" t="s">
        <v>214</v>
      </c>
      <c r="D16" s="147" t="s">
        <v>215</v>
      </c>
      <c r="E16" s="147" t="s">
        <v>131</v>
      </c>
      <c r="F16" s="147" t="s">
        <v>132</v>
      </c>
      <c r="G16" s="147" t="s">
        <v>220</v>
      </c>
      <c r="H16" s="147" t="s">
        <v>221</v>
      </c>
      <c r="I16" s="78">
        <v>696386</v>
      </c>
      <c r="J16" s="78">
        <v>696386</v>
      </c>
      <c r="K16" s="23"/>
      <c r="L16" s="23"/>
      <c r="M16" s="109">
        <v>696386</v>
      </c>
      <c r="N16" s="23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ht="20.25" customHeight="1" spans="1:24">
      <c r="A17" s="147" t="s">
        <v>70</v>
      </c>
      <c r="B17" s="147" t="s">
        <v>70</v>
      </c>
      <c r="C17" s="147" t="s">
        <v>214</v>
      </c>
      <c r="D17" s="147" t="s">
        <v>215</v>
      </c>
      <c r="E17" s="147" t="s">
        <v>131</v>
      </c>
      <c r="F17" s="147" t="s">
        <v>132</v>
      </c>
      <c r="G17" s="147" t="s">
        <v>220</v>
      </c>
      <c r="H17" s="147" t="s">
        <v>221</v>
      </c>
      <c r="I17" s="78">
        <v>34070.6</v>
      </c>
      <c r="J17" s="78">
        <v>34070.6</v>
      </c>
      <c r="K17" s="23"/>
      <c r="L17" s="23"/>
      <c r="M17" s="109">
        <v>34070.6</v>
      </c>
      <c r="N17" s="23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ht="20.25" customHeight="1" spans="1:24">
      <c r="A18" s="147" t="s">
        <v>70</v>
      </c>
      <c r="B18" s="147" t="s">
        <v>70</v>
      </c>
      <c r="C18" s="147" t="s">
        <v>214</v>
      </c>
      <c r="D18" s="147" t="s">
        <v>215</v>
      </c>
      <c r="E18" s="147" t="s">
        <v>122</v>
      </c>
      <c r="F18" s="147" t="s">
        <v>121</v>
      </c>
      <c r="G18" s="147" t="s">
        <v>222</v>
      </c>
      <c r="H18" s="147" t="s">
        <v>223</v>
      </c>
      <c r="I18" s="78">
        <v>7685.71</v>
      </c>
      <c r="J18" s="78">
        <v>7685.71</v>
      </c>
      <c r="K18" s="23"/>
      <c r="L18" s="23"/>
      <c r="M18" s="109">
        <v>7685.71</v>
      </c>
      <c r="N18" s="23"/>
      <c r="O18" s="78"/>
      <c r="P18" s="78"/>
      <c r="Q18" s="78"/>
      <c r="R18" s="78"/>
      <c r="S18" s="78"/>
      <c r="T18" s="78"/>
      <c r="U18" s="78"/>
      <c r="V18" s="78"/>
      <c r="W18" s="78"/>
      <c r="X18" s="78"/>
    </row>
    <row r="19" ht="20.25" customHeight="1" spans="1:24">
      <c r="A19" s="147" t="s">
        <v>70</v>
      </c>
      <c r="B19" s="147" t="s">
        <v>70</v>
      </c>
      <c r="C19" s="147" t="s">
        <v>214</v>
      </c>
      <c r="D19" s="147" t="s">
        <v>215</v>
      </c>
      <c r="E19" s="147" t="s">
        <v>133</v>
      </c>
      <c r="F19" s="147" t="s">
        <v>134</v>
      </c>
      <c r="G19" s="147" t="s">
        <v>222</v>
      </c>
      <c r="H19" s="147" t="s">
        <v>223</v>
      </c>
      <c r="I19" s="78">
        <v>4560</v>
      </c>
      <c r="J19" s="78">
        <v>4560</v>
      </c>
      <c r="K19" s="23"/>
      <c r="L19" s="23"/>
      <c r="M19" s="109">
        <v>4560</v>
      </c>
      <c r="N19" s="23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ht="20.25" customHeight="1" spans="1:24">
      <c r="A20" s="147" t="s">
        <v>70</v>
      </c>
      <c r="B20" s="147" t="s">
        <v>70</v>
      </c>
      <c r="C20" s="147" t="s">
        <v>214</v>
      </c>
      <c r="D20" s="147" t="s">
        <v>215</v>
      </c>
      <c r="E20" s="147" t="s">
        <v>133</v>
      </c>
      <c r="F20" s="147" t="s">
        <v>134</v>
      </c>
      <c r="G20" s="147" t="s">
        <v>222</v>
      </c>
      <c r="H20" s="147" t="s">
        <v>223</v>
      </c>
      <c r="I20" s="78">
        <v>26640</v>
      </c>
      <c r="J20" s="78">
        <v>26640</v>
      </c>
      <c r="K20" s="23"/>
      <c r="L20" s="23"/>
      <c r="M20" s="109">
        <v>26640</v>
      </c>
      <c r="N20" s="23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ht="20.25" customHeight="1" spans="1:24">
      <c r="A21" s="147" t="s">
        <v>70</v>
      </c>
      <c r="B21" s="147" t="s">
        <v>70</v>
      </c>
      <c r="C21" s="147" t="s">
        <v>214</v>
      </c>
      <c r="D21" s="147" t="s">
        <v>215</v>
      </c>
      <c r="E21" s="147" t="s">
        <v>133</v>
      </c>
      <c r="F21" s="147" t="s">
        <v>134</v>
      </c>
      <c r="G21" s="147" t="s">
        <v>222</v>
      </c>
      <c r="H21" s="147" t="s">
        <v>223</v>
      </c>
      <c r="I21" s="78">
        <v>67830</v>
      </c>
      <c r="J21" s="78">
        <v>67830</v>
      </c>
      <c r="K21" s="23"/>
      <c r="L21" s="23"/>
      <c r="M21" s="109">
        <v>67830</v>
      </c>
      <c r="N21" s="23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ht="20.25" customHeight="1" spans="1:24">
      <c r="A22" s="147" t="s">
        <v>70</v>
      </c>
      <c r="B22" s="147" t="s">
        <v>70</v>
      </c>
      <c r="C22" s="147" t="s">
        <v>224</v>
      </c>
      <c r="D22" s="147" t="s">
        <v>140</v>
      </c>
      <c r="E22" s="147" t="s">
        <v>139</v>
      </c>
      <c r="F22" s="147" t="s">
        <v>140</v>
      </c>
      <c r="G22" s="147" t="s">
        <v>225</v>
      </c>
      <c r="H22" s="147" t="s">
        <v>140</v>
      </c>
      <c r="I22" s="78">
        <v>114025.44</v>
      </c>
      <c r="J22" s="78">
        <v>114025.44</v>
      </c>
      <c r="K22" s="23"/>
      <c r="L22" s="23"/>
      <c r="M22" s="109">
        <v>114025.44</v>
      </c>
      <c r="N22" s="23"/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ht="20.25" customHeight="1" spans="1:24">
      <c r="A23" s="147" t="s">
        <v>70</v>
      </c>
      <c r="B23" s="147" t="s">
        <v>70</v>
      </c>
      <c r="C23" s="147" t="s">
        <v>224</v>
      </c>
      <c r="D23" s="147" t="s">
        <v>140</v>
      </c>
      <c r="E23" s="147" t="s">
        <v>139</v>
      </c>
      <c r="F23" s="147" t="s">
        <v>140</v>
      </c>
      <c r="G23" s="147" t="s">
        <v>225</v>
      </c>
      <c r="H23" s="147" t="s">
        <v>140</v>
      </c>
      <c r="I23" s="78">
        <v>1768066.44</v>
      </c>
      <c r="J23" s="78">
        <v>1768066.44</v>
      </c>
      <c r="K23" s="23"/>
      <c r="L23" s="23"/>
      <c r="M23" s="109">
        <v>1768066.44</v>
      </c>
      <c r="N23" s="23"/>
      <c r="O23" s="78"/>
      <c r="P23" s="78"/>
      <c r="Q23" s="78"/>
      <c r="R23" s="78"/>
      <c r="S23" s="78"/>
      <c r="T23" s="78"/>
      <c r="U23" s="78"/>
      <c r="V23" s="78"/>
      <c r="W23" s="78"/>
      <c r="X23" s="78"/>
    </row>
    <row r="24" ht="20.25" customHeight="1" spans="1:24">
      <c r="A24" s="147" t="s">
        <v>70</v>
      </c>
      <c r="B24" s="147" t="s">
        <v>70</v>
      </c>
      <c r="C24" s="147" t="s">
        <v>226</v>
      </c>
      <c r="D24" s="147" t="s">
        <v>227</v>
      </c>
      <c r="E24" s="147" t="s">
        <v>102</v>
      </c>
      <c r="F24" s="147" t="s">
        <v>103</v>
      </c>
      <c r="G24" s="147" t="s">
        <v>228</v>
      </c>
      <c r="H24" s="147" t="s">
        <v>229</v>
      </c>
      <c r="I24" s="78">
        <v>945000</v>
      </c>
      <c r="J24" s="78">
        <v>945000</v>
      </c>
      <c r="K24" s="23"/>
      <c r="L24" s="23"/>
      <c r="M24" s="109">
        <v>945000</v>
      </c>
      <c r="N24" s="23"/>
      <c r="O24" s="78"/>
      <c r="P24" s="78"/>
      <c r="Q24" s="78"/>
      <c r="R24" s="78"/>
      <c r="S24" s="78"/>
      <c r="T24" s="78"/>
      <c r="U24" s="78"/>
      <c r="V24" s="78"/>
      <c r="W24" s="78"/>
      <c r="X24" s="78"/>
    </row>
    <row r="25" ht="20.25" customHeight="1" spans="1:24">
      <c r="A25" s="147" t="s">
        <v>70</v>
      </c>
      <c r="B25" s="147" t="s">
        <v>70</v>
      </c>
      <c r="C25" s="147" t="s">
        <v>230</v>
      </c>
      <c r="D25" s="147" t="s">
        <v>231</v>
      </c>
      <c r="E25" s="147" t="s">
        <v>102</v>
      </c>
      <c r="F25" s="147" t="s">
        <v>103</v>
      </c>
      <c r="G25" s="147" t="s">
        <v>232</v>
      </c>
      <c r="H25" s="147" t="s">
        <v>233</v>
      </c>
      <c r="I25" s="78">
        <v>1208300</v>
      </c>
      <c r="J25" s="78">
        <v>1208300</v>
      </c>
      <c r="K25" s="23"/>
      <c r="L25" s="23"/>
      <c r="M25" s="109">
        <v>1208300</v>
      </c>
      <c r="N25" s="23"/>
      <c r="O25" s="78"/>
      <c r="P25" s="78"/>
      <c r="Q25" s="78"/>
      <c r="R25" s="78"/>
      <c r="S25" s="78"/>
      <c r="T25" s="78"/>
      <c r="U25" s="78"/>
      <c r="V25" s="78"/>
      <c r="W25" s="78"/>
      <c r="X25" s="78"/>
    </row>
    <row r="26" ht="20.25" customHeight="1" spans="1:24">
      <c r="A26" s="147" t="s">
        <v>70</v>
      </c>
      <c r="B26" s="147" t="s">
        <v>70</v>
      </c>
      <c r="C26" s="147" t="s">
        <v>230</v>
      </c>
      <c r="D26" s="147" t="s">
        <v>231</v>
      </c>
      <c r="E26" s="147" t="s">
        <v>102</v>
      </c>
      <c r="F26" s="147" t="s">
        <v>103</v>
      </c>
      <c r="G26" s="147" t="s">
        <v>232</v>
      </c>
      <c r="H26" s="147" t="s">
        <v>233</v>
      </c>
      <c r="I26" s="78">
        <v>882400</v>
      </c>
      <c r="J26" s="78">
        <v>882400</v>
      </c>
      <c r="K26" s="23"/>
      <c r="L26" s="23"/>
      <c r="M26" s="109">
        <v>882400</v>
      </c>
      <c r="N26" s="23"/>
      <c r="O26" s="78"/>
      <c r="P26" s="78"/>
      <c r="Q26" s="78"/>
      <c r="R26" s="78"/>
      <c r="S26" s="78"/>
      <c r="T26" s="78"/>
      <c r="U26" s="78"/>
      <c r="V26" s="78"/>
      <c r="W26" s="78"/>
      <c r="X26" s="78"/>
    </row>
    <row r="27" ht="20.25" customHeight="1" spans="1:24">
      <c r="A27" s="147" t="s">
        <v>70</v>
      </c>
      <c r="B27" s="147" t="s">
        <v>70</v>
      </c>
      <c r="C27" s="147" t="s">
        <v>230</v>
      </c>
      <c r="D27" s="147" t="s">
        <v>231</v>
      </c>
      <c r="E27" s="147" t="s">
        <v>102</v>
      </c>
      <c r="F27" s="147" t="s">
        <v>103</v>
      </c>
      <c r="G27" s="147" t="s">
        <v>232</v>
      </c>
      <c r="H27" s="147" t="s">
        <v>233</v>
      </c>
      <c r="I27" s="78">
        <v>472800</v>
      </c>
      <c r="J27" s="78">
        <v>472800</v>
      </c>
      <c r="K27" s="23"/>
      <c r="L27" s="23"/>
      <c r="M27" s="109">
        <v>472800</v>
      </c>
      <c r="N27" s="23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ht="20.25" customHeight="1" spans="1:24">
      <c r="A28" s="147" t="s">
        <v>70</v>
      </c>
      <c r="B28" s="147" t="s">
        <v>70</v>
      </c>
      <c r="C28" s="147" t="s">
        <v>230</v>
      </c>
      <c r="D28" s="147" t="s">
        <v>231</v>
      </c>
      <c r="E28" s="147" t="s">
        <v>104</v>
      </c>
      <c r="F28" s="147" t="s">
        <v>105</v>
      </c>
      <c r="G28" s="147" t="s">
        <v>232</v>
      </c>
      <c r="H28" s="147" t="s">
        <v>233</v>
      </c>
      <c r="I28" s="78">
        <v>13400</v>
      </c>
      <c r="J28" s="78">
        <v>13400</v>
      </c>
      <c r="K28" s="23"/>
      <c r="L28" s="23"/>
      <c r="M28" s="109">
        <v>13400</v>
      </c>
      <c r="N28" s="23"/>
      <c r="O28" s="78"/>
      <c r="P28" s="78"/>
      <c r="Q28" s="78"/>
      <c r="R28" s="78"/>
      <c r="S28" s="78"/>
      <c r="T28" s="78"/>
      <c r="U28" s="78"/>
      <c r="V28" s="78"/>
      <c r="W28" s="78"/>
      <c r="X28" s="78"/>
    </row>
    <row r="29" ht="20.25" customHeight="1" spans="1:24">
      <c r="A29" s="147" t="s">
        <v>70</v>
      </c>
      <c r="B29" s="147" t="s">
        <v>70</v>
      </c>
      <c r="C29" s="147" t="s">
        <v>230</v>
      </c>
      <c r="D29" s="147" t="s">
        <v>231</v>
      </c>
      <c r="E29" s="147" t="s">
        <v>112</v>
      </c>
      <c r="F29" s="147" t="s">
        <v>113</v>
      </c>
      <c r="G29" s="147" t="s">
        <v>232</v>
      </c>
      <c r="H29" s="147" t="s">
        <v>233</v>
      </c>
      <c r="I29" s="78">
        <v>17000</v>
      </c>
      <c r="J29" s="78">
        <v>17000</v>
      </c>
      <c r="K29" s="23"/>
      <c r="L29" s="23"/>
      <c r="M29" s="109">
        <v>17000</v>
      </c>
      <c r="N29" s="23"/>
      <c r="O29" s="78"/>
      <c r="P29" s="78"/>
      <c r="Q29" s="78"/>
      <c r="R29" s="78"/>
      <c r="S29" s="78"/>
      <c r="T29" s="78"/>
      <c r="U29" s="78"/>
      <c r="V29" s="78"/>
      <c r="W29" s="78"/>
      <c r="X29" s="78"/>
    </row>
    <row r="30" ht="20.25" customHeight="1" spans="1:24">
      <c r="A30" s="147" t="s">
        <v>70</v>
      </c>
      <c r="B30" s="147" t="s">
        <v>70</v>
      </c>
      <c r="C30" s="147" t="s">
        <v>230</v>
      </c>
      <c r="D30" s="147" t="s">
        <v>231</v>
      </c>
      <c r="E30" s="147" t="s">
        <v>102</v>
      </c>
      <c r="F30" s="147" t="s">
        <v>103</v>
      </c>
      <c r="G30" s="147" t="s">
        <v>234</v>
      </c>
      <c r="H30" s="147" t="s">
        <v>235</v>
      </c>
      <c r="I30" s="78">
        <v>30000</v>
      </c>
      <c r="J30" s="78">
        <v>30000</v>
      </c>
      <c r="K30" s="23"/>
      <c r="L30" s="23"/>
      <c r="M30" s="109">
        <v>30000</v>
      </c>
      <c r="N30" s="23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1" ht="20.25" customHeight="1" spans="1:24">
      <c r="A31" s="147" t="s">
        <v>70</v>
      </c>
      <c r="B31" s="147" t="s">
        <v>70</v>
      </c>
      <c r="C31" s="147" t="s">
        <v>230</v>
      </c>
      <c r="D31" s="147" t="s">
        <v>231</v>
      </c>
      <c r="E31" s="147" t="s">
        <v>102</v>
      </c>
      <c r="F31" s="147" t="s">
        <v>103</v>
      </c>
      <c r="G31" s="147" t="s">
        <v>236</v>
      </c>
      <c r="H31" s="147" t="s">
        <v>237</v>
      </c>
      <c r="I31" s="78">
        <v>25750</v>
      </c>
      <c r="J31" s="78">
        <v>25750</v>
      </c>
      <c r="K31" s="23"/>
      <c r="L31" s="23"/>
      <c r="M31" s="109">
        <v>25750</v>
      </c>
      <c r="N31" s="23"/>
      <c r="O31" s="78"/>
      <c r="P31" s="78"/>
      <c r="Q31" s="78"/>
      <c r="R31" s="78"/>
      <c r="S31" s="78"/>
      <c r="T31" s="78"/>
      <c r="U31" s="78"/>
      <c r="V31" s="78"/>
      <c r="W31" s="78"/>
      <c r="X31" s="78"/>
    </row>
    <row r="32" ht="20.25" customHeight="1" spans="1:24">
      <c r="A32" s="147" t="s">
        <v>70</v>
      </c>
      <c r="B32" s="147" t="s">
        <v>70</v>
      </c>
      <c r="C32" s="147" t="s">
        <v>230</v>
      </c>
      <c r="D32" s="147" t="s">
        <v>231</v>
      </c>
      <c r="E32" s="147" t="s">
        <v>104</v>
      </c>
      <c r="F32" s="147" t="s">
        <v>105</v>
      </c>
      <c r="G32" s="147" t="s">
        <v>236</v>
      </c>
      <c r="H32" s="147" t="s">
        <v>237</v>
      </c>
      <c r="I32" s="78">
        <v>2400</v>
      </c>
      <c r="J32" s="78">
        <v>2400</v>
      </c>
      <c r="K32" s="23"/>
      <c r="L32" s="23"/>
      <c r="M32" s="109">
        <v>2400</v>
      </c>
      <c r="N32" s="23"/>
      <c r="O32" s="78"/>
      <c r="P32" s="78"/>
      <c r="Q32" s="78"/>
      <c r="R32" s="78"/>
      <c r="S32" s="78"/>
      <c r="T32" s="78"/>
      <c r="U32" s="78"/>
      <c r="V32" s="78"/>
      <c r="W32" s="78"/>
      <c r="X32" s="78"/>
    </row>
    <row r="33" ht="20.25" customHeight="1" spans="1:24">
      <c r="A33" s="147" t="s">
        <v>70</v>
      </c>
      <c r="B33" s="147" t="s">
        <v>70</v>
      </c>
      <c r="C33" s="147" t="s">
        <v>230</v>
      </c>
      <c r="D33" s="147" t="s">
        <v>231</v>
      </c>
      <c r="E33" s="147" t="s">
        <v>102</v>
      </c>
      <c r="F33" s="147" t="s">
        <v>103</v>
      </c>
      <c r="G33" s="147" t="s">
        <v>238</v>
      </c>
      <c r="H33" s="147" t="s">
        <v>239</v>
      </c>
      <c r="I33" s="78">
        <v>54590</v>
      </c>
      <c r="J33" s="78">
        <v>54590</v>
      </c>
      <c r="K33" s="23"/>
      <c r="L33" s="23"/>
      <c r="M33" s="109">
        <v>54590</v>
      </c>
      <c r="N33" s="23"/>
      <c r="O33" s="78"/>
      <c r="P33" s="78"/>
      <c r="Q33" s="78"/>
      <c r="R33" s="78"/>
      <c r="S33" s="78"/>
      <c r="T33" s="78"/>
      <c r="U33" s="78"/>
      <c r="V33" s="78"/>
      <c r="W33" s="78"/>
      <c r="X33" s="78"/>
    </row>
    <row r="34" ht="20.25" customHeight="1" spans="1:24">
      <c r="A34" s="147" t="s">
        <v>70</v>
      </c>
      <c r="B34" s="147" t="s">
        <v>70</v>
      </c>
      <c r="C34" s="147" t="s">
        <v>230</v>
      </c>
      <c r="D34" s="147" t="s">
        <v>231</v>
      </c>
      <c r="E34" s="147" t="s">
        <v>104</v>
      </c>
      <c r="F34" s="147" t="s">
        <v>105</v>
      </c>
      <c r="G34" s="147" t="s">
        <v>238</v>
      </c>
      <c r="H34" s="147" t="s">
        <v>239</v>
      </c>
      <c r="I34" s="78">
        <v>2400</v>
      </c>
      <c r="J34" s="78">
        <v>2400</v>
      </c>
      <c r="K34" s="23"/>
      <c r="L34" s="23"/>
      <c r="M34" s="109">
        <v>2400</v>
      </c>
      <c r="N34" s="23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ht="20.25" customHeight="1" spans="1:24">
      <c r="A35" s="147" t="s">
        <v>70</v>
      </c>
      <c r="B35" s="147" t="s">
        <v>70</v>
      </c>
      <c r="C35" s="147" t="s">
        <v>230</v>
      </c>
      <c r="D35" s="147" t="s">
        <v>231</v>
      </c>
      <c r="E35" s="147" t="s">
        <v>102</v>
      </c>
      <c r="F35" s="147" t="s">
        <v>103</v>
      </c>
      <c r="G35" s="147" t="s">
        <v>240</v>
      </c>
      <c r="H35" s="147" t="s">
        <v>241</v>
      </c>
      <c r="I35" s="78">
        <v>32960</v>
      </c>
      <c r="J35" s="78">
        <v>32960</v>
      </c>
      <c r="K35" s="23"/>
      <c r="L35" s="23"/>
      <c r="M35" s="109">
        <v>32960</v>
      </c>
      <c r="N35" s="23"/>
      <c r="O35" s="78"/>
      <c r="P35" s="78"/>
      <c r="Q35" s="78"/>
      <c r="R35" s="78"/>
      <c r="S35" s="78"/>
      <c r="T35" s="78"/>
      <c r="U35" s="78"/>
      <c r="V35" s="78"/>
      <c r="W35" s="78"/>
      <c r="X35" s="78"/>
    </row>
    <row r="36" ht="20.25" customHeight="1" spans="1:24">
      <c r="A36" s="147" t="s">
        <v>70</v>
      </c>
      <c r="B36" s="147" t="s">
        <v>70</v>
      </c>
      <c r="C36" s="147" t="s">
        <v>230</v>
      </c>
      <c r="D36" s="147" t="s">
        <v>231</v>
      </c>
      <c r="E36" s="147" t="s">
        <v>104</v>
      </c>
      <c r="F36" s="147" t="s">
        <v>105</v>
      </c>
      <c r="G36" s="147" t="s">
        <v>240</v>
      </c>
      <c r="H36" s="147" t="s">
        <v>241</v>
      </c>
      <c r="I36" s="78">
        <v>2400</v>
      </c>
      <c r="J36" s="78">
        <v>2400</v>
      </c>
      <c r="K36" s="23"/>
      <c r="L36" s="23"/>
      <c r="M36" s="109">
        <v>2400</v>
      </c>
      <c r="N36" s="23"/>
      <c r="O36" s="78"/>
      <c r="P36" s="78"/>
      <c r="Q36" s="78"/>
      <c r="R36" s="78"/>
      <c r="S36" s="78"/>
      <c r="T36" s="78"/>
      <c r="U36" s="78"/>
      <c r="V36" s="78"/>
      <c r="W36" s="78"/>
      <c r="X36" s="78"/>
    </row>
    <row r="37" ht="20.25" customHeight="1" spans="1:24">
      <c r="A37" s="147" t="s">
        <v>70</v>
      </c>
      <c r="B37" s="147" t="s">
        <v>70</v>
      </c>
      <c r="C37" s="147" t="s">
        <v>230</v>
      </c>
      <c r="D37" s="147" t="s">
        <v>231</v>
      </c>
      <c r="E37" s="147" t="s">
        <v>104</v>
      </c>
      <c r="F37" s="147" t="s">
        <v>105</v>
      </c>
      <c r="G37" s="147" t="s">
        <v>242</v>
      </c>
      <c r="H37" s="147" t="s">
        <v>243</v>
      </c>
      <c r="I37" s="78">
        <v>2400</v>
      </c>
      <c r="J37" s="78">
        <v>2400</v>
      </c>
      <c r="K37" s="23"/>
      <c r="L37" s="23"/>
      <c r="M37" s="109">
        <v>2400</v>
      </c>
      <c r="N37" s="23"/>
      <c r="O37" s="78"/>
      <c r="P37" s="78"/>
      <c r="Q37" s="78"/>
      <c r="R37" s="78"/>
      <c r="S37" s="78"/>
      <c r="T37" s="78"/>
      <c r="U37" s="78"/>
      <c r="V37" s="78"/>
      <c r="W37" s="78"/>
      <c r="X37" s="78"/>
    </row>
    <row r="38" ht="20.25" customHeight="1" spans="1:24">
      <c r="A38" s="147" t="s">
        <v>70</v>
      </c>
      <c r="B38" s="147" t="s">
        <v>70</v>
      </c>
      <c r="C38" s="147" t="s">
        <v>230</v>
      </c>
      <c r="D38" s="147" t="s">
        <v>231</v>
      </c>
      <c r="E38" s="147" t="s">
        <v>102</v>
      </c>
      <c r="F38" s="147" t="s">
        <v>103</v>
      </c>
      <c r="G38" s="147" t="s">
        <v>244</v>
      </c>
      <c r="H38" s="147" t="s">
        <v>245</v>
      </c>
      <c r="I38" s="78">
        <v>123600</v>
      </c>
      <c r="J38" s="78">
        <v>123600</v>
      </c>
      <c r="K38" s="23"/>
      <c r="L38" s="23"/>
      <c r="M38" s="109">
        <v>123600</v>
      </c>
      <c r="N38" s="23"/>
      <c r="O38" s="78"/>
      <c r="P38" s="78"/>
      <c r="Q38" s="78"/>
      <c r="R38" s="78"/>
      <c r="S38" s="78"/>
      <c r="T38" s="78"/>
      <c r="U38" s="78"/>
      <c r="V38" s="78"/>
      <c r="W38" s="78"/>
      <c r="X38" s="78"/>
    </row>
    <row r="39" ht="20.25" customHeight="1" spans="1:24">
      <c r="A39" s="147" t="s">
        <v>70</v>
      </c>
      <c r="B39" s="147" t="s">
        <v>70</v>
      </c>
      <c r="C39" s="147" t="s">
        <v>230</v>
      </c>
      <c r="D39" s="147" t="s">
        <v>231</v>
      </c>
      <c r="E39" s="147" t="s">
        <v>102</v>
      </c>
      <c r="F39" s="147" t="s">
        <v>103</v>
      </c>
      <c r="G39" s="147" t="s">
        <v>244</v>
      </c>
      <c r="H39" s="147" t="s">
        <v>245</v>
      </c>
      <c r="I39" s="78">
        <v>100000</v>
      </c>
      <c r="J39" s="78">
        <v>100000</v>
      </c>
      <c r="K39" s="23"/>
      <c r="L39" s="23"/>
      <c r="M39" s="109">
        <v>100000</v>
      </c>
      <c r="N39" s="23"/>
      <c r="O39" s="78"/>
      <c r="P39" s="78"/>
      <c r="Q39" s="78"/>
      <c r="R39" s="78"/>
      <c r="S39" s="78"/>
      <c r="T39" s="78"/>
      <c r="U39" s="78"/>
      <c r="V39" s="78"/>
      <c r="W39" s="78"/>
      <c r="X39" s="78"/>
    </row>
    <row r="40" ht="20.25" customHeight="1" spans="1:24">
      <c r="A40" s="147" t="s">
        <v>70</v>
      </c>
      <c r="B40" s="147" t="s">
        <v>70</v>
      </c>
      <c r="C40" s="147" t="s">
        <v>230</v>
      </c>
      <c r="D40" s="147" t="s">
        <v>231</v>
      </c>
      <c r="E40" s="147" t="s">
        <v>104</v>
      </c>
      <c r="F40" s="147" t="s">
        <v>105</v>
      </c>
      <c r="G40" s="147" t="s">
        <v>244</v>
      </c>
      <c r="H40" s="147" t="s">
        <v>245</v>
      </c>
      <c r="I40" s="78">
        <v>8800</v>
      </c>
      <c r="J40" s="78">
        <v>8800</v>
      </c>
      <c r="K40" s="23"/>
      <c r="L40" s="23"/>
      <c r="M40" s="109">
        <v>8800</v>
      </c>
      <c r="N40" s="23"/>
      <c r="O40" s="78"/>
      <c r="P40" s="78"/>
      <c r="Q40" s="78"/>
      <c r="R40" s="78"/>
      <c r="S40" s="78"/>
      <c r="T40" s="78"/>
      <c r="U40" s="78"/>
      <c r="V40" s="78"/>
      <c r="W40" s="78"/>
      <c r="X40" s="78"/>
    </row>
    <row r="41" ht="20.25" customHeight="1" spans="1:24">
      <c r="A41" s="147" t="s">
        <v>70</v>
      </c>
      <c r="B41" s="147" t="s">
        <v>70</v>
      </c>
      <c r="C41" s="147" t="s">
        <v>230</v>
      </c>
      <c r="D41" s="147" t="s">
        <v>231</v>
      </c>
      <c r="E41" s="147" t="s">
        <v>102</v>
      </c>
      <c r="F41" s="147" t="s">
        <v>103</v>
      </c>
      <c r="G41" s="147" t="s">
        <v>246</v>
      </c>
      <c r="H41" s="147" t="s">
        <v>247</v>
      </c>
      <c r="I41" s="78">
        <v>319300</v>
      </c>
      <c r="J41" s="78">
        <v>319300</v>
      </c>
      <c r="K41" s="23"/>
      <c r="L41" s="23"/>
      <c r="M41" s="109">
        <v>319300</v>
      </c>
      <c r="N41" s="23"/>
      <c r="O41" s="78"/>
      <c r="P41" s="78"/>
      <c r="Q41" s="78"/>
      <c r="R41" s="78"/>
      <c r="S41" s="78"/>
      <c r="T41" s="78"/>
      <c r="U41" s="78"/>
      <c r="V41" s="78"/>
      <c r="W41" s="78"/>
      <c r="X41" s="78"/>
    </row>
    <row r="42" ht="20.25" customHeight="1" spans="1:24">
      <c r="A42" s="147" t="s">
        <v>70</v>
      </c>
      <c r="B42" s="147" t="s">
        <v>70</v>
      </c>
      <c r="C42" s="147" t="s">
        <v>230</v>
      </c>
      <c r="D42" s="147" t="s">
        <v>231</v>
      </c>
      <c r="E42" s="147" t="s">
        <v>102</v>
      </c>
      <c r="F42" s="147" t="s">
        <v>103</v>
      </c>
      <c r="G42" s="147" t="s">
        <v>246</v>
      </c>
      <c r="H42" s="147" t="s">
        <v>247</v>
      </c>
      <c r="I42" s="78">
        <v>200000</v>
      </c>
      <c r="J42" s="78">
        <v>200000</v>
      </c>
      <c r="K42" s="23"/>
      <c r="L42" s="23"/>
      <c r="M42" s="109">
        <v>200000</v>
      </c>
      <c r="N42" s="23"/>
      <c r="O42" s="78"/>
      <c r="P42" s="78"/>
      <c r="Q42" s="78"/>
      <c r="R42" s="78"/>
      <c r="S42" s="78"/>
      <c r="T42" s="78"/>
      <c r="U42" s="78"/>
      <c r="V42" s="78"/>
      <c r="W42" s="78"/>
      <c r="X42" s="78"/>
    </row>
    <row r="43" ht="20.25" customHeight="1" spans="1:24">
      <c r="A43" s="147" t="s">
        <v>70</v>
      </c>
      <c r="B43" s="147" t="s">
        <v>70</v>
      </c>
      <c r="C43" s="147" t="s">
        <v>230</v>
      </c>
      <c r="D43" s="147" t="s">
        <v>231</v>
      </c>
      <c r="E43" s="147" t="s">
        <v>104</v>
      </c>
      <c r="F43" s="147" t="s">
        <v>105</v>
      </c>
      <c r="G43" s="147" t="s">
        <v>246</v>
      </c>
      <c r="H43" s="147" t="s">
        <v>247</v>
      </c>
      <c r="I43" s="78">
        <v>7200</v>
      </c>
      <c r="J43" s="78">
        <v>7200</v>
      </c>
      <c r="K43" s="23"/>
      <c r="L43" s="23"/>
      <c r="M43" s="109">
        <v>7200</v>
      </c>
      <c r="N43" s="23"/>
      <c r="O43" s="78"/>
      <c r="P43" s="78"/>
      <c r="Q43" s="78"/>
      <c r="R43" s="78"/>
      <c r="S43" s="78"/>
      <c r="T43" s="78"/>
      <c r="U43" s="78"/>
      <c r="V43" s="78"/>
      <c r="W43" s="78"/>
      <c r="X43" s="78"/>
    </row>
    <row r="44" ht="20.25" customHeight="1" spans="1:24">
      <c r="A44" s="147" t="s">
        <v>70</v>
      </c>
      <c r="B44" s="147" t="s">
        <v>70</v>
      </c>
      <c r="C44" s="147" t="s">
        <v>230</v>
      </c>
      <c r="D44" s="147" t="s">
        <v>231</v>
      </c>
      <c r="E44" s="147" t="s">
        <v>102</v>
      </c>
      <c r="F44" s="147" t="s">
        <v>103</v>
      </c>
      <c r="G44" s="147" t="s">
        <v>248</v>
      </c>
      <c r="H44" s="147" t="s">
        <v>249</v>
      </c>
      <c r="I44" s="78">
        <v>203335</v>
      </c>
      <c r="J44" s="78">
        <v>203335</v>
      </c>
      <c r="K44" s="23"/>
      <c r="L44" s="23"/>
      <c r="M44" s="109">
        <v>203335</v>
      </c>
      <c r="N44" s="23"/>
      <c r="O44" s="78"/>
      <c r="P44" s="78"/>
      <c r="Q44" s="78"/>
      <c r="R44" s="78"/>
      <c r="S44" s="78"/>
      <c r="T44" s="78"/>
      <c r="U44" s="78"/>
      <c r="V44" s="78"/>
      <c r="W44" s="78"/>
      <c r="X44" s="78"/>
    </row>
    <row r="45" ht="20.25" customHeight="1" spans="1:24">
      <c r="A45" s="147" t="s">
        <v>70</v>
      </c>
      <c r="B45" s="147" t="s">
        <v>70</v>
      </c>
      <c r="C45" s="147" t="s">
        <v>230</v>
      </c>
      <c r="D45" s="147" t="s">
        <v>231</v>
      </c>
      <c r="E45" s="147" t="s">
        <v>104</v>
      </c>
      <c r="F45" s="147" t="s">
        <v>105</v>
      </c>
      <c r="G45" s="147" t="s">
        <v>248</v>
      </c>
      <c r="H45" s="147" t="s">
        <v>249</v>
      </c>
      <c r="I45" s="78">
        <v>11036</v>
      </c>
      <c r="J45" s="78">
        <v>11036</v>
      </c>
      <c r="K45" s="23"/>
      <c r="L45" s="23"/>
      <c r="M45" s="109">
        <v>11036</v>
      </c>
      <c r="N45" s="23"/>
      <c r="O45" s="78"/>
      <c r="P45" s="78"/>
      <c r="Q45" s="78"/>
      <c r="R45" s="78"/>
      <c r="S45" s="78"/>
      <c r="T45" s="78"/>
      <c r="U45" s="78"/>
      <c r="V45" s="78"/>
      <c r="W45" s="78"/>
      <c r="X45" s="78"/>
    </row>
    <row r="46" ht="20.25" customHeight="1" spans="1:24">
      <c r="A46" s="147" t="s">
        <v>70</v>
      </c>
      <c r="B46" s="147" t="s">
        <v>70</v>
      </c>
      <c r="C46" s="147" t="s">
        <v>250</v>
      </c>
      <c r="D46" s="147" t="s">
        <v>251</v>
      </c>
      <c r="E46" s="147" t="s">
        <v>102</v>
      </c>
      <c r="F46" s="147" t="s">
        <v>103</v>
      </c>
      <c r="G46" s="147" t="s">
        <v>212</v>
      </c>
      <c r="H46" s="147" t="s">
        <v>213</v>
      </c>
      <c r="I46" s="78">
        <v>1653960</v>
      </c>
      <c r="J46" s="78">
        <v>1653960</v>
      </c>
      <c r="K46" s="23"/>
      <c r="L46" s="23"/>
      <c r="M46" s="109">
        <v>1653960</v>
      </c>
      <c r="N46" s="23"/>
      <c r="O46" s="78"/>
      <c r="P46" s="78"/>
      <c r="Q46" s="78"/>
      <c r="R46" s="78"/>
      <c r="S46" s="78"/>
      <c r="T46" s="78"/>
      <c r="U46" s="78"/>
      <c r="V46" s="78"/>
      <c r="W46" s="78"/>
      <c r="X46" s="78"/>
    </row>
    <row r="47" ht="20.25" customHeight="1" spans="1:24">
      <c r="A47" s="147" t="s">
        <v>70</v>
      </c>
      <c r="B47" s="147" t="s">
        <v>70</v>
      </c>
      <c r="C47" s="147" t="s">
        <v>252</v>
      </c>
      <c r="D47" s="147" t="s">
        <v>184</v>
      </c>
      <c r="E47" s="147" t="s">
        <v>102</v>
      </c>
      <c r="F47" s="147" t="s">
        <v>103</v>
      </c>
      <c r="G47" s="147" t="s">
        <v>253</v>
      </c>
      <c r="H47" s="147" t="s">
        <v>184</v>
      </c>
      <c r="I47" s="78">
        <v>1000</v>
      </c>
      <c r="J47" s="78">
        <v>1000</v>
      </c>
      <c r="K47" s="23"/>
      <c r="L47" s="23"/>
      <c r="M47" s="109">
        <v>1000</v>
      </c>
      <c r="N47" s="23"/>
      <c r="O47" s="78"/>
      <c r="P47" s="78"/>
      <c r="Q47" s="78"/>
      <c r="R47" s="78"/>
      <c r="S47" s="78"/>
      <c r="T47" s="78"/>
      <c r="U47" s="78"/>
      <c r="V47" s="78"/>
      <c r="W47" s="78"/>
      <c r="X47" s="78"/>
    </row>
    <row r="48" ht="20.25" customHeight="1" spans="1:24">
      <c r="A48" s="147" t="s">
        <v>70</v>
      </c>
      <c r="B48" s="147" t="s">
        <v>70</v>
      </c>
      <c r="C48" s="147" t="s">
        <v>252</v>
      </c>
      <c r="D48" s="147" t="s">
        <v>184</v>
      </c>
      <c r="E48" s="147" t="s">
        <v>104</v>
      </c>
      <c r="F48" s="147" t="s">
        <v>105</v>
      </c>
      <c r="G48" s="147" t="s">
        <v>253</v>
      </c>
      <c r="H48" s="147" t="s">
        <v>184</v>
      </c>
      <c r="I48" s="78">
        <v>1000</v>
      </c>
      <c r="J48" s="78">
        <v>1000</v>
      </c>
      <c r="K48" s="23"/>
      <c r="L48" s="23"/>
      <c r="M48" s="109">
        <v>1000</v>
      </c>
      <c r="N48" s="23"/>
      <c r="O48" s="78"/>
      <c r="P48" s="78"/>
      <c r="Q48" s="78"/>
      <c r="R48" s="78"/>
      <c r="S48" s="78"/>
      <c r="T48" s="78"/>
      <c r="U48" s="78"/>
      <c r="V48" s="78"/>
      <c r="W48" s="78"/>
      <c r="X48" s="78"/>
    </row>
    <row r="49" ht="20.25" customHeight="1" spans="1:24">
      <c r="A49" s="147" t="s">
        <v>70</v>
      </c>
      <c r="B49" s="147" t="s">
        <v>70</v>
      </c>
      <c r="C49" s="147" t="s">
        <v>254</v>
      </c>
      <c r="D49" s="147" t="s">
        <v>255</v>
      </c>
      <c r="E49" s="147" t="s">
        <v>112</v>
      </c>
      <c r="F49" s="147" t="s">
        <v>113</v>
      </c>
      <c r="G49" s="147" t="s">
        <v>256</v>
      </c>
      <c r="H49" s="147" t="s">
        <v>257</v>
      </c>
      <c r="I49" s="78">
        <v>181200</v>
      </c>
      <c r="J49" s="78">
        <v>181200</v>
      </c>
      <c r="K49" s="23"/>
      <c r="L49" s="23"/>
      <c r="M49" s="109">
        <v>181200</v>
      </c>
      <c r="N49" s="23"/>
      <c r="O49" s="78"/>
      <c r="P49" s="78"/>
      <c r="Q49" s="78"/>
      <c r="R49" s="78"/>
      <c r="S49" s="78"/>
      <c r="T49" s="78"/>
      <c r="U49" s="78"/>
      <c r="V49" s="78"/>
      <c r="W49" s="78"/>
      <c r="X49" s="78"/>
    </row>
    <row r="50" ht="20.25" customHeight="1" spans="1:24">
      <c r="A50" s="147" t="s">
        <v>70</v>
      </c>
      <c r="B50" s="147" t="s">
        <v>70</v>
      </c>
      <c r="C50" s="147" t="s">
        <v>254</v>
      </c>
      <c r="D50" s="147" t="s">
        <v>255</v>
      </c>
      <c r="E50" s="147" t="s">
        <v>112</v>
      </c>
      <c r="F50" s="147" t="s">
        <v>113</v>
      </c>
      <c r="G50" s="147" t="s">
        <v>256</v>
      </c>
      <c r="H50" s="147" t="s">
        <v>257</v>
      </c>
      <c r="I50" s="78">
        <v>8890</v>
      </c>
      <c r="J50" s="78">
        <v>8890</v>
      </c>
      <c r="K50" s="23"/>
      <c r="L50" s="23"/>
      <c r="M50" s="109">
        <v>8890</v>
      </c>
      <c r="N50" s="23"/>
      <c r="O50" s="78"/>
      <c r="P50" s="78"/>
      <c r="Q50" s="78"/>
      <c r="R50" s="78"/>
      <c r="S50" s="78"/>
      <c r="T50" s="78"/>
      <c r="U50" s="78"/>
      <c r="V50" s="78"/>
      <c r="W50" s="78"/>
      <c r="X50" s="78"/>
    </row>
    <row r="51" ht="20.25" customHeight="1" spans="1:24">
      <c r="A51" s="147" t="s">
        <v>70</v>
      </c>
      <c r="B51" s="147" t="s">
        <v>70</v>
      </c>
      <c r="C51" s="147" t="s">
        <v>254</v>
      </c>
      <c r="D51" s="147" t="s">
        <v>255</v>
      </c>
      <c r="E51" s="147" t="s">
        <v>112</v>
      </c>
      <c r="F51" s="147" t="s">
        <v>113</v>
      </c>
      <c r="G51" s="147" t="s">
        <v>258</v>
      </c>
      <c r="H51" s="147" t="s">
        <v>259</v>
      </c>
      <c r="I51" s="78">
        <v>343840</v>
      </c>
      <c r="J51" s="78">
        <v>343840</v>
      </c>
      <c r="K51" s="23"/>
      <c r="L51" s="23"/>
      <c r="M51" s="109">
        <v>343840</v>
      </c>
      <c r="N51" s="23"/>
      <c r="O51" s="78"/>
      <c r="P51" s="78"/>
      <c r="Q51" s="78"/>
      <c r="R51" s="78"/>
      <c r="S51" s="78"/>
      <c r="T51" s="78"/>
      <c r="U51" s="78"/>
      <c r="V51" s="78"/>
      <c r="W51" s="78"/>
      <c r="X51" s="78"/>
    </row>
    <row r="52" ht="20.25" customHeight="1" spans="1:24">
      <c r="A52" s="147" t="s">
        <v>70</v>
      </c>
      <c r="B52" s="147" t="s">
        <v>70</v>
      </c>
      <c r="C52" s="147" t="s">
        <v>260</v>
      </c>
      <c r="D52" s="147" t="s">
        <v>261</v>
      </c>
      <c r="E52" s="147" t="s">
        <v>104</v>
      </c>
      <c r="F52" s="147" t="s">
        <v>105</v>
      </c>
      <c r="G52" s="147" t="s">
        <v>208</v>
      </c>
      <c r="H52" s="147" t="s">
        <v>209</v>
      </c>
      <c r="I52" s="78">
        <v>269472</v>
      </c>
      <c r="J52" s="78">
        <v>269472</v>
      </c>
      <c r="K52" s="23"/>
      <c r="L52" s="23"/>
      <c r="M52" s="109">
        <v>269472</v>
      </c>
      <c r="N52" s="23"/>
      <c r="O52" s="78"/>
      <c r="P52" s="78"/>
      <c r="Q52" s="78"/>
      <c r="R52" s="78"/>
      <c r="S52" s="78"/>
      <c r="T52" s="78"/>
      <c r="U52" s="78"/>
      <c r="V52" s="78"/>
      <c r="W52" s="78"/>
      <c r="X52" s="78"/>
    </row>
    <row r="53" ht="20.25" customHeight="1" spans="1:24">
      <c r="A53" s="147" t="s">
        <v>70</v>
      </c>
      <c r="B53" s="147" t="s">
        <v>70</v>
      </c>
      <c r="C53" s="147" t="s">
        <v>260</v>
      </c>
      <c r="D53" s="147" t="s">
        <v>261</v>
      </c>
      <c r="E53" s="147" t="s">
        <v>104</v>
      </c>
      <c r="F53" s="147" t="s">
        <v>105</v>
      </c>
      <c r="G53" s="147" t="s">
        <v>210</v>
      </c>
      <c r="H53" s="147" t="s">
        <v>211</v>
      </c>
      <c r="I53" s="78">
        <v>21120</v>
      </c>
      <c r="J53" s="78">
        <v>21120</v>
      </c>
      <c r="K53" s="23"/>
      <c r="L53" s="23"/>
      <c r="M53" s="109">
        <v>21120</v>
      </c>
      <c r="N53" s="23"/>
      <c r="O53" s="78"/>
      <c r="P53" s="78"/>
      <c r="Q53" s="78"/>
      <c r="R53" s="78"/>
      <c r="S53" s="78"/>
      <c r="T53" s="78"/>
      <c r="U53" s="78"/>
      <c r="V53" s="78"/>
      <c r="W53" s="78"/>
      <c r="X53" s="78"/>
    </row>
    <row r="54" ht="20.25" customHeight="1" spans="1:24">
      <c r="A54" s="147" t="s">
        <v>70</v>
      </c>
      <c r="B54" s="147" t="s">
        <v>70</v>
      </c>
      <c r="C54" s="147" t="s">
        <v>260</v>
      </c>
      <c r="D54" s="147" t="s">
        <v>261</v>
      </c>
      <c r="E54" s="147" t="s">
        <v>104</v>
      </c>
      <c r="F54" s="147" t="s">
        <v>105</v>
      </c>
      <c r="G54" s="147" t="s">
        <v>212</v>
      </c>
      <c r="H54" s="147" t="s">
        <v>213</v>
      </c>
      <c r="I54" s="78">
        <v>22456</v>
      </c>
      <c r="J54" s="78">
        <v>22456</v>
      </c>
      <c r="K54" s="23"/>
      <c r="L54" s="23"/>
      <c r="M54" s="109">
        <v>22456</v>
      </c>
      <c r="N54" s="23"/>
      <c r="O54" s="78"/>
      <c r="P54" s="78"/>
      <c r="Q54" s="78"/>
      <c r="R54" s="78"/>
      <c r="S54" s="78"/>
      <c r="T54" s="78"/>
      <c r="U54" s="78"/>
      <c r="V54" s="78"/>
      <c r="W54" s="78"/>
      <c r="X54" s="78"/>
    </row>
    <row r="55" ht="20.25" customHeight="1" spans="1:24">
      <c r="A55" s="147" t="s">
        <v>70</v>
      </c>
      <c r="B55" s="147" t="s">
        <v>70</v>
      </c>
      <c r="C55" s="147" t="s">
        <v>260</v>
      </c>
      <c r="D55" s="147" t="s">
        <v>261</v>
      </c>
      <c r="E55" s="147" t="s">
        <v>104</v>
      </c>
      <c r="F55" s="147" t="s">
        <v>105</v>
      </c>
      <c r="G55" s="147" t="s">
        <v>262</v>
      </c>
      <c r="H55" s="147" t="s">
        <v>263</v>
      </c>
      <c r="I55" s="78">
        <v>76800</v>
      </c>
      <c r="J55" s="78">
        <v>76800</v>
      </c>
      <c r="K55" s="23"/>
      <c r="L55" s="23"/>
      <c r="M55" s="109">
        <v>76800</v>
      </c>
      <c r="N55" s="23"/>
      <c r="O55" s="78"/>
      <c r="P55" s="78"/>
      <c r="Q55" s="78"/>
      <c r="R55" s="78"/>
      <c r="S55" s="78"/>
      <c r="T55" s="78"/>
      <c r="U55" s="78"/>
      <c r="V55" s="78"/>
      <c r="W55" s="78"/>
      <c r="X55" s="78"/>
    </row>
    <row r="56" ht="20.25" customHeight="1" spans="1:24">
      <c r="A56" s="147" t="s">
        <v>70</v>
      </c>
      <c r="B56" s="147" t="s">
        <v>70</v>
      </c>
      <c r="C56" s="147" t="s">
        <v>260</v>
      </c>
      <c r="D56" s="147" t="s">
        <v>261</v>
      </c>
      <c r="E56" s="147" t="s">
        <v>104</v>
      </c>
      <c r="F56" s="147" t="s">
        <v>105</v>
      </c>
      <c r="G56" s="147" t="s">
        <v>262</v>
      </c>
      <c r="H56" s="147" t="s">
        <v>263</v>
      </c>
      <c r="I56" s="78">
        <v>70944</v>
      </c>
      <c r="J56" s="78">
        <v>70944</v>
      </c>
      <c r="K56" s="23"/>
      <c r="L56" s="23"/>
      <c r="M56" s="109">
        <v>70944</v>
      </c>
      <c r="N56" s="23"/>
      <c r="O56" s="78"/>
      <c r="P56" s="78"/>
      <c r="Q56" s="78"/>
      <c r="R56" s="78"/>
      <c r="S56" s="78"/>
      <c r="T56" s="78"/>
      <c r="U56" s="78"/>
      <c r="V56" s="78"/>
      <c r="W56" s="78"/>
      <c r="X56" s="78"/>
    </row>
    <row r="57" ht="20.25" customHeight="1" spans="1:24">
      <c r="A57" s="147" t="s">
        <v>70</v>
      </c>
      <c r="B57" s="147" t="s">
        <v>70</v>
      </c>
      <c r="C57" s="147" t="s">
        <v>260</v>
      </c>
      <c r="D57" s="147" t="s">
        <v>261</v>
      </c>
      <c r="E57" s="147" t="s">
        <v>104</v>
      </c>
      <c r="F57" s="147" t="s">
        <v>105</v>
      </c>
      <c r="G57" s="147" t="s">
        <v>262</v>
      </c>
      <c r="H57" s="147" t="s">
        <v>263</v>
      </c>
      <c r="I57" s="78">
        <v>139200</v>
      </c>
      <c r="J57" s="78">
        <v>139200</v>
      </c>
      <c r="K57" s="23"/>
      <c r="L57" s="23"/>
      <c r="M57" s="109">
        <v>139200</v>
      </c>
      <c r="N57" s="23"/>
      <c r="O57" s="78"/>
      <c r="P57" s="78"/>
      <c r="Q57" s="78"/>
      <c r="R57" s="78"/>
      <c r="S57" s="78"/>
      <c r="T57" s="78"/>
      <c r="U57" s="78"/>
      <c r="V57" s="78"/>
      <c r="W57" s="78"/>
      <c r="X57" s="78"/>
    </row>
    <row r="58" ht="20.25" customHeight="1" spans="1:24">
      <c r="A58" s="147" t="s">
        <v>70</v>
      </c>
      <c r="B58" s="147" t="s">
        <v>70</v>
      </c>
      <c r="C58" s="147" t="s">
        <v>260</v>
      </c>
      <c r="D58" s="147" t="s">
        <v>261</v>
      </c>
      <c r="E58" s="147" t="s">
        <v>104</v>
      </c>
      <c r="F58" s="147" t="s">
        <v>105</v>
      </c>
      <c r="G58" s="147" t="s">
        <v>262</v>
      </c>
      <c r="H58" s="147" t="s">
        <v>263</v>
      </c>
      <c r="I58" s="78">
        <v>158220</v>
      </c>
      <c r="J58" s="78">
        <v>158220</v>
      </c>
      <c r="K58" s="23"/>
      <c r="L58" s="23"/>
      <c r="M58" s="109">
        <v>158220</v>
      </c>
      <c r="N58" s="23"/>
      <c r="O58" s="78"/>
      <c r="P58" s="78"/>
      <c r="Q58" s="78"/>
      <c r="R58" s="78"/>
      <c r="S58" s="78"/>
      <c r="T58" s="78"/>
      <c r="U58" s="78"/>
      <c r="V58" s="78"/>
      <c r="W58" s="78"/>
      <c r="X58" s="78"/>
    </row>
    <row r="59" ht="20.25" customHeight="1" spans="1:24">
      <c r="A59" s="147" t="s">
        <v>70</v>
      </c>
      <c r="B59" s="147" t="s">
        <v>70</v>
      </c>
      <c r="C59" s="147" t="s">
        <v>264</v>
      </c>
      <c r="D59" s="147" t="s">
        <v>265</v>
      </c>
      <c r="E59" s="147" t="s">
        <v>102</v>
      </c>
      <c r="F59" s="147" t="s">
        <v>103</v>
      </c>
      <c r="G59" s="147" t="s">
        <v>266</v>
      </c>
      <c r="H59" s="147" t="s">
        <v>265</v>
      </c>
      <c r="I59" s="78">
        <v>247200</v>
      </c>
      <c r="J59" s="78">
        <v>247200</v>
      </c>
      <c r="K59" s="23"/>
      <c r="L59" s="23"/>
      <c r="M59" s="109">
        <v>247200</v>
      </c>
      <c r="N59" s="23"/>
      <c r="O59" s="78"/>
      <c r="P59" s="78"/>
      <c r="Q59" s="78"/>
      <c r="R59" s="78"/>
      <c r="S59" s="78"/>
      <c r="T59" s="78"/>
      <c r="U59" s="78"/>
      <c r="V59" s="78"/>
      <c r="W59" s="78"/>
      <c r="X59" s="78"/>
    </row>
    <row r="60" ht="20.25" customHeight="1" spans="1:24">
      <c r="A60" s="147" t="s">
        <v>70</v>
      </c>
      <c r="B60" s="147" t="s">
        <v>70</v>
      </c>
      <c r="C60" s="147" t="s">
        <v>264</v>
      </c>
      <c r="D60" s="147" t="s">
        <v>265</v>
      </c>
      <c r="E60" s="147" t="s">
        <v>102</v>
      </c>
      <c r="F60" s="147" t="s">
        <v>103</v>
      </c>
      <c r="G60" s="147" t="s">
        <v>266</v>
      </c>
      <c r="H60" s="147" t="s">
        <v>265</v>
      </c>
      <c r="I60" s="78">
        <v>43569</v>
      </c>
      <c r="J60" s="78">
        <v>43569</v>
      </c>
      <c r="K60" s="23"/>
      <c r="L60" s="23"/>
      <c r="M60" s="109">
        <v>43569</v>
      </c>
      <c r="N60" s="23"/>
      <c r="O60" s="78"/>
      <c r="P60" s="78"/>
      <c r="Q60" s="78"/>
      <c r="R60" s="78"/>
      <c r="S60" s="78"/>
      <c r="T60" s="78"/>
      <c r="U60" s="78"/>
      <c r="V60" s="78"/>
      <c r="W60" s="78"/>
      <c r="X60" s="78"/>
    </row>
    <row r="61" ht="20.25" customHeight="1" spans="1:24">
      <c r="A61" s="147" t="s">
        <v>70</v>
      </c>
      <c r="B61" s="147" t="s">
        <v>70</v>
      </c>
      <c r="C61" s="147" t="s">
        <v>264</v>
      </c>
      <c r="D61" s="147" t="s">
        <v>265</v>
      </c>
      <c r="E61" s="147" t="s">
        <v>104</v>
      </c>
      <c r="F61" s="147" t="s">
        <v>105</v>
      </c>
      <c r="G61" s="147" t="s">
        <v>266</v>
      </c>
      <c r="H61" s="147" t="s">
        <v>265</v>
      </c>
      <c r="I61" s="78">
        <v>3384</v>
      </c>
      <c r="J61" s="78">
        <v>3384</v>
      </c>
      <c r="K61" s="23"/>
      <c r="L61" s="23"/>
      <c r="M61" s="109">
        <v>3384</v>
      </c>
      <c r="N61" s="23"/>
      <c r="O61" s="78"/>
      <c r="P61" s="78"/>
      <c r="Q61" s="78"/>
      <c r="R61" s="78"/>
      <c r="S61" s="78"/>
      <c r="T61" s="78"/>
      <c r="U61" s="78"/>
      <c r="V61" s="78"/>
      <c r="W61" s="78"/>
      <c r="X61" s="78"/>
    </row>
    <row r="62" ht="20.25" customHeight="1" spans="1:24">
      <c r="A62" s="147" t="s">
        <v>70</v>
      </c>
      <c r="B62" s="147" t="s">
        <v>70</v>
      </c>
      <c r="C62" s="147" t="s">
        <v>264</v>
      </c>
      <c r="D62" s="147" t="s">
        <v>265</v>
      </c>
      <c r="E62" s="147" t="s">
        <v>104</v>
      </c>
      <c r="F62" s="147" t="s">
        <v>105</v>
      </c>
      <c r="G62" s="147" t="s">
        <v>266</v>
      </c>
      <c r="H62" s="147" t="s">
        <v>265</v>
      </c>
      <c r="I62" s="78">
        <v>19200</v>
      </c>
      <c r="J62" s="78">
        <v>19200</v>
      </c>
      <c r="K62" s="23"/>
      <c r="L62" s="23"/>
      <c r="M62" s="109">
        <v>19200</v>
      </c>
      <c r="N62" s="23"/>
      <c r="O62" s="78"/>
      <c r="P62" s="78"/>
      <c r="Q62" s="78"/>
      <c r="R62" s="78"/>
      <c r="S62" s="78"/>
      <c r="T62" s="78"/>
      <c r="U62" s="78"/>
      <c r="V62" s="78"/>
      <c r="W62" s="78"/>
      <c r="X62" s="78"/>
    </row>
    <row r="63" ht="20.25" customHeight="1" spans="1:24">
      <c r="A63" s="147" t="s">
        <v>70</v>
      </c>
      <c r="B63" s="147" t="s">
        <v>70</v>
      </c>
      <c r="C63" s="147" t="s">
        <v>267</v>
      </c>
      <c r="D63" s="147" t="s">
        <v>268</v>
      </c>
      <c r="E63" s="147" t="s">
        <v>102</v>
      </c>
      <c r="F63" s="147" t="s">
        <v>103</v>
      </c>
      <c r="G63" s="147" t="s">
        <v>269</v>
      </c>
      <c r="H63" s="147" t="s">
        <v>270</v>
      </c>
      <c r="I63" s="78">
        <v>720000</v>
      </c>
      <c r="J63" s="78">
        <v>720000</v>
      </c>
      <c r="K63" s="23"/>
      <c r="L63" s="23"/>
      <c r="M63" s="109">
        <v>720000</v>
      </c>
      <c r="N63" s="23"/>
      <c r="O63" s="78"/>
      <c r="P63" s="78"/>
      <c r="Q63" s="78"/>
      <c r="R63" s="78"/>
      <c r="S63" s="78"/>
      <c r="T63" s="78"/>
      <c r="U63" s="78"/>
      <c r="V63" s="78"/>
      <c r="W63" s="78"/>
      <c r="X63" s="78"/>
    </row>
    <row r="64" ht="20.25" customHeight="1" spans="1:24">
      <c r="A64" s="147" t="s">
        <v>70</v>
      </c>
      <c r="B64" s="147" t="s">
        <v>70</v>
      </c>
      <c r="C64" s="147" t="s">
        <v>267</v>
      </c>
      <c r="D64" s="147" t="s">
        <v>268</v>
      </c>
      <c r="E64" s="147" t="s">
        <v>102</v>
      </c>
      <c r="F64" s="147" t="s">
        <v>103</v>
      </c>
      <c r="G64" s="147" t="s">
        <v>269</v>
      </c>
      <c r="H64" s="147" t="s">
        <v>270</v>
      </c>
      <c r="I64" s="78">
        <v>120000</v>
      </c>
      <c r="J64" s="78">
        <v>120000</v>
      </c>
      <c r="K64" s="23"/>
      <c r="L64" s="23"/>
      <c r="M64" s="109">
        <v>120000</v>
      </c>
      <c r="N64" s="23"/>
      <c r="O64" s="78"/>
      <c r="P64" s="78"/>
      <c r="Q64" s="78"/>
      <c r="R64" s="78"/>
      <c r="S64" s="78"/>
      <c r="T64" s="78"/>
      <c r="U64" s="78"/>
      <c r="V64" s="78"/>
      <c r="W64" s="78"/>
      <c r="X64" s="78"/>
    </row>
    <row r="65" ht="20.25" customHeight="1" spans="1:24">
      <c r="A65" s="147" t="s">
        <v>70</v>
      </c>
      <c r="B65" s="147" t="s">
        <v>70</v>
      </c>
      <c r="C65" s="147" t="s">
        <v>271</v>
      </c>
      <c r="D65" s="147" t="s">
        <v>272</v>
      </c>
      <c r="E65" s="147" t="s">
        <v>102</v>
      </c>
      <c r="F65" s="147" t="s">
        <v>103</v>
      </c>
      <c r="G65" s="147" t="s">
        <v>273</v>
      </c>
      <c r="H65" s="147" t="s">
        <v>274</v>
      </c>
      <c r="I65" s="78">
        <v>144000</v>
      </c>
      <c r="J65" s="78">
        <v>144000</v>
      </c>
      <c r="K65" s="23"/>
      <c r="L65" s="23"/>
      <c r="M65" s="109">
        <v>144000</v>
      </c>
      <c r="N65" s="23"/>
      <c r="O65" s="78"/>
      <c r="P65" s="78"/>
      <c r="Q65" s="78"/>
      <c r="R65" s="78"/>
      <c r="S65" s="78"/>
      <c r="T65" s="78"/>
      <c r="U65" s="78"/>
      <c r="V65" s="78"/>
      <c r="W65" s="78"/>
      <c r="X65" s="78"/>
    </row>
    <row r="66" ht="17.25" customHeight="1" spans="1:24">
      <c r="A66" s="32" t="s">
        <v>179</v>
      </c>
      <c r="B66" s="33"/>
      <c r="C66" s="152"/>
      <c r="D66" s="152"/>
      <c r="E66" s="152"/>
      <c r="F66" s="152"/>
      <c r="G66" s="152"/>
      <c r="H66" s="153"/>
      <c r="I66" s="78">
        <v>27110098.7</v>
      </c>
      <c r="J66" s="78">
        <v>27110098.7</v>
      </c>
      <c r="K66" s="78"/>
      <c r="L66" s="78"/>
      <c r="M66" s="109">
        <v>27110098.7</v>
      </c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</row>
  </sheetData>
  <mergeCells count="31">
    <mergeCell ref="A2:X2"/>
    <mergeCell ref="A3:H3"/>
    <mergeCell ref="I4:X4"/>
    <mergeCell ref="J5:N5"/>
    <mergeCell ref="O5:Q5"/>
    <mergeCell ref="S5:X5"/>
    <mergeCell ref="A66:H6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5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7"/>
      <c r="E1" s="1"/>
      <c r="F1" s="1"/>
      <c r="G1" s="1"/>
      <c r="H1" s="1"/>
      <c r="U1" s="137"/>
      <c r="W1" s="142" t="s">
        <v>275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"单位名称："&amp;"中国共产党嵩明县纪律检查委员会"</f>
        <v>单位名称：中国共产党嵩明县纪律检查委员会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119" t="s">
        <v>1</v>
      </c>
    </row>
    <row r="4" ht="21.75" customHeight="1" spans="1:23">
      <c r="A4" s="8" t="s">
        <v>276</v>
      </c>
      <c r="B4" s="9" t="s">
        <v>190</v>
      </c>
      <c r="C4" s="8" t="s">
        <v>191</v>
      </c>
      <c r="D4" s="8" t="s">
        <v>277</v>
      </c>
      <c r="E4" s="9" t="s">
        <v>192</v>
      </c>
      <c r="F4" s="9" t="s">
        <v>193</v>
      </c>
      <c r="G4" s="9" t="s">
        <v>278</v>
      </c>
      <c r="H4" s="9" t="s">
        <v>279</v>
      </c>
      <c r="I4" s="27" t="s">
        <v>55</v>
      </c>
      <c r="J4" s="10" t="s">
        <v>280</v>
      </c>
      <c r="K4" s="11"/>
      <c r="L4" s="11"/>
      <c r="M4" s="12"/>
      <c r="N4" s="10" t="s">
        <v>198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204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281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1.75" customHeight="1" spans="1:23">
      <c r="A9" s="69" t="s">
        <v>282</v>
      </c>
      <c r="B9" s="69" t="s">
        <v>283</v>
      </c>
      <c r="C9" s="69" t="s">
        <v>284</v>
      </c>
      <c r="D9" s="69" t="s">
        <v>70</v>
      </c>
      <c r="E9" s="69" t="s">
        <v>118</v>
      </c>
      <c r="F9" s="69" t="s">
        <v>119</v>
      </c>
      <c r="G9" s="69" t="s">
        <v>258</v>
      </c>
      <c r="H9" s="69" t="s">
        <v>259</v>
      </c>
      <c r="I9" s="78">
        <v>4212</v>
      </c>
      <c r="J9" s="78">
        <v>4212</v>
      </c>
      <c r="K9" s="109">
        <v>4212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ht="21.75" customHeight="1" spans="1:23">
      <c r="A10" s="69" t="s">
        <v>285</v>
      </c>
      <c r="B10" s="69" t="s">
        <v>286</v>
      </c>
      <c r="C10" s="69" t="s">
        <v>287</v>
      </c>
      <c r="D10" s="69" t="s">
        <v>70</v>
      </c>
      <c r="E10" s="69" t="s">
        <v>102</v>
      </c>
      <c r="F10" s="69" t="s">
        <v>103</v>
      </c>
      <c r="G10" s="69" t="s">
        <v>248</v>
      </c>
      <c r="H10" s="69" t="s">
        <v>249</v>
      </c>
      <c r="I10" s="78">
        <v>300000</v>
      </c>
      <c r="J10" s="78">
        <v>300000</v>
      </c>
      <c r="K10" s="109">
        <v>300000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ht="21.75" customHeight="1" spans="1:23">
      <c r="A11" s="69" t="s">
        <v>285</v>
      </c>
      <c r="B11" s="69" t="s">
        <v>288</v>
      </c>
      <c r="C11" s="69" t="s">
        <v>289</v>
      </c>
      <c r="D11" s="69" t="s">
        <v>70</v>
      </c>
      <c r="E11" s="69" t="s">
        <v>102</v>
      </c>
      <c r="F11" s="69" t="s">
        <v>103</v>
      </c>
      <c r="G11" s="69" t="s">
        <v>232</v>
      </c>
      <c r="H11" s="69" t="s">
        <v>233</v>
      </c>
      <c r="I11" s="78">
        <v>417000</v>
      </c>
      <c r="J11" s="78">
        <v>417000</v>
      </c>
      <c r="K11" s="109">
        <v>417000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ht="21.75" customHeight="1" spans="1:23">
      <c r="A12" s="69" t="s">
        <v>285</v>
      </c>
      <c r="B12" s="69" t="s">
        <v>288</v>
      </c>
      <c r="C12" s="69" t="s">
        <v>289</v>
      </c>
      <c r="D12" s="69" t="s">
        <v>70</v>
      </c>
      <c r="E12" s="69" t="s">
        <v>102</v>
      </c>
      <c r="F12" s="69" t="s">
        <v>103</v>
      </c>
      <c r="G12" s="69" t="s">
        <v>234</v>
      </c>
      <c r="H12" s="69" t="s">
        <v>235</v>
      </c>
      <c r="I12" s="78">
        <v>50000</v>
      </c>
      <c r="J12" s="78">
        <v>50000</v>
      </c>
      <c r="K12" s="109">
        <v>50000</v>
      </c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ht="21.75" customHeight="1" spans="1:23">
      <c r="A13" s="69" t="s">
        <v>285</v>
      </c>
      <c r="B13" s="69" t="s">
        <v>288</v>
      </c>
      <c r="C13" s="69" t="s">
        <v>289</v>
      </c>
      <c r="D13" s="69" t="s">
        <v>70</v>
      </c>
      <c r="E13" s="69" t="s">
        <v>102</v>
      </c>
      <c r="F13" s="69" t="s">
        <v>103</v>
      </c>
      <c r="G13" s="69" t="s">
        <v>290</v>
      </c>
      <c r="H13" s="69" t="s">
        <v>291</v>
      </c>
      <c r="I13" s="78">
        <v>333000</v>
      </c>
      <c r="J13" s="78">
        <v>333000</v>
      </c>
      <c r="K13" s="109">
        <v>333000</v>
      </c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</row>
    <row r="14" ht="21.75" customHeight="1" spans="1:23">
      <c r="A14" s="69" t="s">
        <v>285</v>
      </c>
      <c r="B14" s="69" t="s">
        <v>292</v>
      </c>
      <c r="C14" s="69" t="s">
        <v>293</v>
      </c>
      <c r="D14" s="69" t="s">
        <v>70</v>
      </c>
      <c r="E14" s="69" t="s">
        <v>102</v>
      </c>
      <c r="F14" s="69" t="s">
        <v>103</v>
      </c>
      <c r="G14" s="69" t="s">
        <v>232</v>
      </c>
      <c r="H14" s="69" t="s">
        <v>233</v>
      </c>
      <c r="I14" s="78">
        <v>164380</v>
      </c>
      <c r="J14" s="78">
        <v>164380</v>
      </c>
      <c r="K14" s="109">
        <v>164380</v>
      </c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ht="21.75" customHeight="1" spans="1:23">
      <c r="A15" s="69" t="s">
        <v>285</v>
      </c>
      <c r="B15" s="69" t="s">
        <v>292</v>
      </c>
      <c r="C15" s="69" t="s">
        <v>293</v>
      </c>
      <c r="D15" s="69" t="s">
        <v>70</v>
      </c>
      <c r="E15" s="69" t="s">
        <v>102</v>
      </c>
      <c r="F15" s="69" t="s">
        <v>103</v>
      </c>
      <c r="G15" s="69" t="s">
        <v>234</v>
      </c>
      <c r="H15" s="69" t="s">
        <v>235</v>
      </c>
      <c r="I15" s="78">
        <v>12000</v>
      </c>
      <c r="J15" s="78">
        <v>12000</v>
      </c>
      <c r="K15" s="109">
        <v>12000</v>
      </c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</row>
    <row r="16" ht="21.75" customHeight="1" spans="1:23">
      <c r="A16" s="69" t="s">
        <v>285</v>
      </c>
      <c r="B16" s="69" t="s">
        <v>292</v>
      </c>
      <c r="C16" s="69" t="s">
        <v>293</v>
      </c>
      <c r="D16" s="69" t="s">
        <v>70</v>
      </c>
      <c r="E16" s="69" t="s">
        <v>102</v>
      </c>
      <c r="F16" s="69" t="s">
        <v>103</v>
      </c>
      <c r="G16" s="69" t="s">
        <v>236</v>
      </c>
      <c r="H16" s="69" t="s">
        <v>237</v>
      </c>
      <c r="I16" s="78">
        <v>1080</v>
      </c>
      <c r="J16" s="78">
        <v>1080</v>
      </c>
      <c r="K16" s="109">
        <v>1080</v>
      </c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</row>
    <row r="17" ht="21.75" customHeight="1" spans="1:23">
      <c r="A17" s="69" t="s">
        <v>285</v>
      </c>
      <c r="B17" s="69" t="s">
        <v>292</v>
      </c>
      <c r="C17" s="69" t="s">
        <v>293</v>
      </c>
      <c r="D17" s="69" t="s">
        <v>70</v>
      </c>
      <c r="E17" s="69" t="s">
        <v>102</v>
      </c>
      <c r="F17" s="69" t="s">
        <v>103</v>
      </c>
      <c r="G17" s="69" t="s">
        <v>238</v>
      </c>
      <c r="H17" s="69" t="s">
        <v>239</v>
      </c>
      <c r="I17" s="78">
        <v>6000</v>
      </c>
      <c r="J17" s="78">
        <v>6000</v>
      </c>
      <c r="K17" s="109">
        <v>6000</v>
      </c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</row>
    <row r="18" ht="21.75" customHeight="1" spans="1:23">
      <c r="A18" s="69" t="s">
        <v>285</v>
      </c>
      <c r="B18" s="69" t="s">
        <v>292</v>
      </c>
      <c r="C18" s="69" t="s">
        <v>293</v>
      </c>
      <c r="D18" s="69" t="s">
        <v>70</v>
      </c>
      <c r="E18" s="69" t="s">
        <v>102</v>
      </c>
      <c r="F18" s="69" t="s">
        <v>103</v>
      </c>
      <c r="G18" s="69" t="s">
        <v>240</v>
      </c>
      <c r="H18" s="69" t="s">
        <v>241</v>
      </c>
      <c r="I18" s="78">
        <v>12540</v>
      </c>
      <c r="J18" s="78">
        <v>12540</v>
      </c>
      <c r="K18" s="109">
        <v>12540</v>
      </c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</row>
    <row r="19" ht="21.75" customHeight="1" spans="1:23">
      <c r="A19" s="69" t="s">
        <v>285</v>
      </c>
      <c r="B19" s="69" t="s">
        <v>292</v>
      </c>
      <c r="C19" s="69" t="s">
        <v>293</v>
      </c>
      <c r="D19" s="69" t="s">
        <v>70</v>
      </c>
      <c r="E19" s="69" t="s">
        <v>102</v>
      </c>
      <c r="F19" s="69" t="s">
        <v>103</v>
      </c>
      <c r="G19" s="69" t="s">
        <v>244</v>
      </c>
      <c r="H19" s="69" t="s">
        <v>245</v>
      </c>
      <c r="I19" s="78">
        <v>154000</v>
      </c>
      <c r="J19" s="78">
        <v>154000</v>
      </c>
      <c r="K19" s="109">
        <v>154000</v>
      </c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</row>
    <row r="20" ht="21.75" customHeight="1" spans="1:23">
      <c r="A20" s="69" t="s">
        <v>285</v>
      </c>
      <c r="B20" s="69" t="s">
        <v>294</v>
      </c>
      <c r="C20" s="69" t="s">
        <v>295</v>
      </c>
      <c r="D20" s="69" t="s">
        <v>70</v>
      </c>
      <c r="E20" s="69" t="s">
        <v>102</v>
      </c>
      <c r="F20" s="69" t="s">
        <v>103</v>
      </c>
      <c r="G20" s="69" t="s">
        <v>296</v>
      </c>
      <c r="H20" s="69" t="s">
        <v>297</v>
      </c>
      <c r="I20" s="78">
        <v>70000</v>
      </c>
      <c r="J20" s="78">
        <v>70000</v>
      </c>
      <c r="K20" s="109">
        <v>70000</v>
      </c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</row>
    <row r="21" ht="21.75" customHeight="1" spans="1:23">
      <c r="A21" s="69" t="s">
        <v>285</v>
      </c>
      <c r="B21" s="69" t="s">
        <v>298</v>
      </c>
      <c r="C21" s="69" t="s">
        <v>299</v>
      </c>
      <c r="D21" s="69" t="s">
        <v>70</v>
      </c>
      <c r="E21" s="69" t="s">
        <v>102</v>
      </c>
      <c r="F21" s="69" t="s">
        <v>103</v>
      </c>
      <c r="G21" s="69" t="s">
        <v>232</v>
      </c>
      <c r="H21" s="69" t="s">
        <v>233</v>
      </c>
      <c r="I21" s="78">
        <v>465588.47</v>
      </c>
      <c r="J21" s="78"/>
      <c r="K21" s="109"/>
      <c r="L21" s="78"/>
      <c r="M21" s="78"/>
      <c r="N21" s="78"/>
      <c r="O21" s="78"/>
      <c r="P21" s="78"/>
      <c r="Q21" s="78"/>
      <c r="R21" s="78">
        <v>465588.47</v>
      </c>
      <c r="S21" s="78"/>
      <c r="T21" s="78"/>
      <c r="U21" s="78"/>
      <c r="V21" s="78"/>
      <c r="W21" s="78">
        <v>465588.47</v>
      </c>
    </row>
    <row r="22" ht="21.75" customHeight="1" spans="1:23">
      <c r="A22" s="69" t="s">
        <v>285</v>
      </c>
      <c r="B22" s="69" t="s">
        <v>300</v>
      </c>
      <c r="C22" s="69" t="s">
        <v>301</v>
      </c>
      <c r="D22" s="69" t="s">
        <v>70</v>
      </c>
      <c r="E22" s="69" t="s">
        <v>102</v>
      </c>
      <c r="F22" s="69" t="s">
        <v>103</v>
      </c>
      <c r="G22" s="69" t="s">
        <v>232</v>
      </c>
      <c r="H22" s="69" t="s">
        <v>233</v>
      </c>
      <c r="I22" s="78">
        <v>1000000</v>
      </c>
      <c r="J22" s="78">
        <v>1000000</v>
      </c>
      <c r="K22" s="109">
        <v>1000000</v>
      </c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</row>
    <row r="23" ht="21.75" customHeight="1" spans="1:23">
      <c r="A23" s="69" t="s">
        <v>285</v>
      </c>
      <c r="B23" s="69" t="s">
        <v>300</v>
      </c>
      <c r="C23" s="69" t="s">
        <v>301</v>
      </c>
      <c r="D23" s="69" t="s">
        <v>70</v>
      </c>
      <c r="E23" s="69" t="s">
        <v>102</v>
      </c>
      <c r="F23" s="69" t="s">
        <v>103</v>
      </c>
      <c r="G23" s="69" t="s">
        <v>244</v>
      </c>
      <c r="H23" s="69" t="s">
        <v>245</v>
      </c>
      <c r="I23" s="78">
        <v>36400</v>
      </c>
      <c r="J23" s="78">
        <v>36400</v>
      </c>
      <c r="K23" s="109">
        <v>36400</v>
      </c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</row>
    <row r="24" ht="21.75" customHeight="1" spans="1:23">
      <c r="A24" s="69" t="s">
        <v>285</v>
      </c>
      <c r="B24" s="69" t="s">
        <v>302</v>
      </c>
      <c r="C24" s="69" t="s">
        <v>303</v>
      </c>
      <c r="D24" s="69" t="s">
        <v>70</v>
      </c>
      <c r="E24" s="69" t="s">
        <v>106</v>
      </c>
      <c r="F24" s="69" t="s">
        <v>107</v>
      </c>
      <c r="G24" s="69" t="s">
        <v>232</v>
      </c>
      <c r="H24" s="69" t="s">
        <v>233</v>
      </c>
      <c r="I24" s="78">
        <v>150000</v>
      </c>
      <c r="J24" s="78">
        <v>150000</v>
      </c>
      <c r="K24" s="109">
        <v>150000</v>
      </c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</row>
    <row r="25" ht="18.75" customHeight="1" spans="1:23">
      <c r="A25" s="32" t="s">
        <v>179</v>
      </c>
      <c r="B25" s="33"/>
      <c r="C25" s="33"/>
      <c r="D25" s="33"/>
      <c r="E25" s="33"/>
      <c r="F25" s="33"/>
      <c r="G25" s="33"/>
      <c r="H25" s="34"/>
      <c r="I25" s="78">
        <v>3176200.47</v>
      </c>
      <c r="J25" s="78">
        <v>2710612</v>
      </c>
      <c r="K25" s="109">
        <v>2710612</v>
      </c>
      <c r="L25" s="78"/>
      <c r="M25" s="78"/>
      <c r="N25" s="78"/>
      <c r="O25" s="78"/>
      <c r="P25" s="78"/>
      <c r="Q25" s="78"/>
      <c r="R25" s="78">
        <v>465588.47</v>
      </c>
      <c r="S25" s="78"/>
      <c r="T25" s="78"/>
      <c r="U25" s="78"/>
      <c r="V25" s="78"/>
      <c r="W25" s="78">
        <v>465588.47</v>
      </c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8"/>
  <sheetViews>
    <sheetView showZeros="0" topLeftCell="A28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304</v>
      </c>
    </row>
    <row r="2" ht="39.75" customHeight="1" spans="1:10">
      <c r="A2" s="65" t="str">
        <f>"2026"&amp;"年部门项目支出绩效目标表"</f>
        <v>2026年部门项目支出绩效目标表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"单位名称："&amp;"中国共产党嵩明县纪律检查委员会"</f>
        <v>单位名称：中国共产党嵩明县纪律检查委员会</v>
      </c>
    </row>
    <row r="4" ht="44.25" customHeight="1" spans="1:10">
      <c r="A4" s="67" t="s">
        <v>191</v>
      </c>
      <c r="B4" s="67" t="s">
        <v>305</v>
      </c>
      <c r="C4" s="67" t="s">
        <v>306</v>
      </c>
      <c r="D4" s="67" t="s">
        <v>307</v>
      </c>
      <c r="E4" s="67" t="s">
        <v>308</v>
      </c>
      <c r="F4" s="68" t="s">
        <v>309</v>
      </c>
      <c r="G4" s="67" t="s">
        <v>310</v>
      </c>
      <c r="H4" s="68" t="s">
        <v>311</v>
      </c>
      <c r="I4" s="68" t="s">
        <v>312</v>
      </c>
      <c r="J4" s="67" t="s">
        <v>313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6">
        <v>6</v>
      </c>
      <c r="G5" s="134">
        <v>7</v>
      </c>
      <c r="H5" s="36">
        <v>8</v>
      </c>
      <c r="I5" s="36">
        <v>9</v>
      </c>
      <c r="J5" s="134">
        <v>10</v>
      </c>
    </row>
    <row r="6" ht="42" customHeight="1" spans="1:10">
      <c r="A6" s="29" t="s">
        <v>70</v>
      </c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135" t="s">
        <v>70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6" t="s">
        <v>287</v>
      </c>
      <c r="B8" s="20" t="s">
        <v>314</v>
      </c>
      <c r="C8" s="20" t="s">
        <v>315</v>
      </c>
      <c r="D8" s="20" t="s">
        <v>316</v>
      </c>
      <c r="E8" s="29" t="s">
        <v>317</v>
      </c>
      <c r="F8" s="20" t="s">
        <v>318</v>
      </c>
      <c r="G8" s="29" t="s">
        <v>93</v>
      </c>
      <c r="H8" s="20" t="s">
        <v>319</v>
      </c>
      <c r="I8" s="20" t="s">
        <v>320</v>
      </c>
      <c r="J8" s="29" t="s">
        <v>321</v>
      </c>
    </row>
    <row r="9" ht="42" customHeight="1" spans="1:10">
      <c r="A9" s="136" t="s">
        <v>287</v>
      </c>
      <c r="B9" s="20" t="s">
        <v>314</v>
      </c>
      <c r="C9" s="20" t="s">
        <v>315</v>
      </c>
      <c r="D9" s="20" t="s">
        <v>316</v>
      </c>
      <c r="E9" s="29" t="s">
        <v>322</v>
      </c>
      <c r="F9" s="20" t="s">
        <v>318</v>
      </c>
      <c r="G9" s="29" t="s">
        <v>323</v>
      </c>
      <c r="H9" s="20" t="s">
        <v>324</v>
      </c>
      <c r="I9" s="20" t="s">
        <v>320</v>
      </c>
      <c r="J9" s="29" t="s">
        <v>325</v>
      </c>
    </row>
    <row r="10" ht="42" customHeight="1" spans="1:10">
      <c r="A10" s="136" t="s">
        <v>287</v>
      </c>
      <c r="B10" s="20" t="s">
        <v>314</v>
      </c>
      <c r="C10" s="20" t="s">
        <v>315</v>
      </c>
      <c r="D10" s="20" t="s">
        <v>326</v>
      </c>
      <c r="E10" s="29" t="s">
        <v>327</v>
      </c>
      <c r="F10" s="20" t="s">
        <v>328</v>
      </c>
      <c r="G10" s="29" t="s">
        <v>329</v>
      </c>
      <c r="H10" s="20" t="s">
        <v>330</v>
      </c>
      <c r="I10" s="20" t="s">
        <v>331</v>
      </c>
      <c r="J10" s="29" t="s">
        <v>332</v>
      </c>
    </row>
    <row r="11" ht="42" customHeight="1" spans="1:10">
      <c r="A11" s="136" t="s">
        <v>287</v>
      </c>
      <c r="B11" s="20" t="s">
        <v>314</v>
      </c>
      <c r="C11" s="20" t="s">
        <v>333</v>
      </c>
      <c r="D11" s="20" t="s">
        <v>334</v>
      </c>
      <c r="E11" s="29" t="s">
        <v>335</v>
      </c>
      <c r="F11" s="20" t="s">
        <v>328</v>
      </c>
      <c r="G11" s="29" t="s">
        <v>336</v>
      </c>
      <c r="H11" s="20" t="s">
        <v>330</v>
      </c>
      <c r="I11" s="20" t="s">
        <v>331</v>
      </c>
      <c r="J11" s="29" t="s">
        <v>337</v>
      </c>
    </row>
    <row r="12" ht="42" customHeight="1" spans="1:10">
      <c r="A12" s="136" t="s">
        <v>287</v>
      </c>
      <c r="B12" s="20" t="s">
        <v>314</v>
      </c>
      <c r="C12" s="20" t="s">
        <v>338</v>
      </c>
      <c r="D12" s="20" t="s">
        <v>339</v>
      </c>
      <c r="E12" s="29" t="s">
        <v>340</v>
      </c>
      <c r="F12" s="20" t="s">
        <v>328</v>
      </c>
      <c r="G12" s="29" t="s">
        <v>329</v>
      </c>
      <c r="H12" s="20" t="s">
        <v>330</v>
      </c>
      <c r="I12" s="20" t="s">
        <v>331</v>
      </c>
      <c r="J12" s="29" t="s">
        <v>341</v>
      </c>
    </row>
    <row r="13" ht="42" customHeight="1" spans="1:10">
      <c r="A13" s="136" t="s">
        <v>295</v>
      </c>
      <c r="B13" s="20" t="s">
        <v>342</v>
      </c>
      <c r="C13" s="20" t="s">
        <v>315</v>
      </c>
      <c r="D13" s="20" t="s">
        <v>316</v>
      </c>
      <c r="E13" s="29" t="s">
        <v>343</v>
      </c>
      <c r="F13" s="20" t="s">
        <v>318</v>
      </c>
      <c r="G13" s="29" t="s">
        <v>344</v>
      </c>
      <c r="H13" s="20" t="s">
        <v>319</v>
      </c>
      <c r="I13" s="20" t="s">
        <v>320</v>
      </c>
      <c r="J13" s="29" t="s">
        <v>345</v>
      </c>
    </row>
    <row r="14" ht="42" customHeight="1" spans="1:10">
      <c r="A14" s="136" t="s">
        <v>295</v>
      </c>
      <c r="B14" s="20" t="s">
        <v>342</v>
      </c>
      <c r="C14" s="20" t="s">
        <v>315</v>
      </c>
      <c r="D14" s="20" t="s">
        <v>316</v>
      </c>
      <c r="E14" s="29" t="s">
        <v>346</v>
      </c>
      <c r="F14" s="20" t="s">
        <v>318</v>
      </c>
      <c r="G14" s="29" t="s">
        <v>347</v>
      </c>
      <c r="H14" s="20" t="s">
        <v>324</v>
      </c>
      <c r="I14" s="20" t="s">
        <v>320</v>
      </c>
      <c r="J14" s="29" t="s">
        <v>348</v>
      </c>
    </row>
    <row r="15" ht="42" customHeight="1" spans="1:10">
      <c r="A15" s="136" t="s">
        <v>295</v>
      </c>
      <c r="B15" s="20" t="s">
        <v>342</v>
      </c>
      <c r="C15" s="20" t="s">
        <v>315</v>
      </c>
      <c r="D15" s="20" t="s">
        <v>316</v>
      </c>
      <c r="E15" s="29" t="s">
        <v>349</v>
      </c>
      <c r="F15" s="20" t="s">
        <v>318</v>
      </c>
      <c r="G15" s="29" t="s">
        <v>350</v>
      </c>
      <c r="H15" s="20" t="s">
        <v>351</v>
      </c>
      <c r="I15" s="20" t="s">
        <v>320</v>
      </c>
      <c r="J15" s="29" t="s">
        <v>352</v>
      </c>
    </row>
    <row r="16" ht="42" customHeight="1" spans="1:10">
      <c r="A16" s="136" t="s">
        <v>295</v>
      </c>
      <c r="B16" s="20" t="s">
        <v>342</v>
      </c>
      <c r="C16" s="20" t="s">
        <v>315</v>
      </c>
      <c r="D16" s="20" t="s">
        <v>326</v>
      </c>
      <c r="E16" s="29" t="s">
        <v>353</v>
      </c>
      <c r="F16" s="20" t="s">
        <v>328</v>
      </c>
      <c r="G16" s="29" t="s">
        <v>354</v>
      </c>
      <c r="H16" s="20" t="s">
        <v>355</v>
      </c>
      <c r="I16" s="20" t="s">
        <v>331</v>
      </c>
      <c r="J16" s="29" t="s">
        <v>356</v>
      </c>
    </row>
    <row r="17" ht="42" customHeight="1" spans="1:10">
      <c r="A17" s="136" t="s">
        <v>295</v>
      </c>
      <c r="B17" s="20" t="s">
        <v>342</v>
      </c>
      <c r="C17" s="20" t="s">
        <v>333</v>
      </c>
      <c r="D17" s="20" t="s">
        <v>357</v>
      </c>
      <c r="E17" s="29" t="s">
        <v>358</v>
      </c>
      <c r="F17" s="20" t="s">
        <v>328</v>
      </c>
      <c r="G17" s="29" t="s">
        <v>92</v>
      </c>
      <c r="H17" s="20" t="s">
        <v>330</v>
      </c>
      <c r="I17" s="20" t="s">
        <v>331</v>
      </c>
      <c r="J17" s="29" t="s">
        <v>359</v>
      </c>
    </row>
    <row r="18" ht="42" customHeight="1" spans="1:10">
      <c r="A18" s="136" t="s">
        <v>295</v>
      </c>
      <c r="B18" s="20" t="s">
        <v>342</v>
      </c>
      <c r="C18" s="20" t="s">
        <v>338</v>
      </c>
      <c r="D18" s="20" t="s">
        <v>339</v>
      </c>
      <c r="E18" s="29" t="s">
        <v>360</v>
      </c>
      <c r="F18" s="20" t="s">
        <v>328</v>
      </c>
      <c r="G18" s="29" t="s">
        <v>361</v>
      </c>
      <c r="H18" s="20" t="s">
        <v>330</v>
      </c>
      <c r="I18" s="20" t="s">
        <v>331</v>
      </c>
      <c r="J18" s="29" t="s">
        <v>362</v>
      </c>
    </row>
    <row r="19" ht="42" customHeight="1" spans="1:10">
      <c r="A19" s="136" t="s">
        <v>301</v>
      </c>
      <c r="B19" s="20" t="s">
        <v>363</v>
      </c>
      <c r="C19" s="20" t="s">
        <v>315</v>
      </c>
      <c r="D19" s="20" t="s">
        <v>316</v>
      </c>
      <c r="E19" s="29" t="s">
        <v>364</v>
      </c>
      <c r="F19" s="20" t="s">
        <v>328</v>
      </c>
      <c r="G19" s="29" t="s">
        <v>365</v>
      </c>
      <c r="H19" s="20" t="s">
        <v>366</v>
      </c>
      <c r="I19" s="20" t="s">
        <v>320</v>
      </c>
      <c r="J19" s="29" t="s">
        <v>367</v>
      </c>
    </row>
    <row r="20" ht="42" customHeight="1" spans="1:10">
      <c r="A20" s="136" t="s">
        <v>301</v>
      </c>
      <c r="B20" s="20" t="s">
        <v>363</v>
      </c>
      <c r="C20" s="20" t="s">
        <v>333</v>
      </c>
      <c r="D20" s="20" t="s">
        <v>357</v>
      </c>
      <c r="E20" s="29" t="s">
        <v>368</v>
      </c>
      <c r="F20" s="20" t="s">
        <v>328</v>
      </c>
      <c r="G20" s="29" t="s">
        <v>368</v>
      </c>
      <c r="H20" s="20" t="s">
        <v>369</v>
      </c>
      <c r="I20" s="20" t="s">
        <v>320</v>
      </c>
      <c r="J20" s="29" t="s">
        <v>370</v>
      </c>
    </row>
    <row r="21" ht="42" customHeight="1" spans="1:10">
      <c r="A21" s="136" t="s">
        <v>301</v>
      </c>
      <c r="B21" s="20" t="s">
        <v>363</v>
      </c>
      <c r="C21" s="20" t="s">
        <v>338</v>
      </c>
      <c r="D21" s="20" t="s">
        <v>339</v>
      </c>
      <c r="E21" s="29" t="s">
        <v>371</v>
      </c>
      <c r="F21" s="20" t="s">
        <v>318</v>
      </c>
      <c r="G21" s="29" t="s">
        <v>371</v>
      </c>
      <c r="H21" s="20" t="s">
        <v>330</v>
      </c>
      <c r="I21" s="20" t="s">
        <v>331</v>
      </c>
      <c r="J21" s="29" t="s">
        <v>372</v>
      </c>
    </row>
    <row r="22" ht="42" customHeight="1" spans="1:10">
      <c r="A22" s="136" t="s">
        <v>303</v>
      </c>
      <c r="B22" s="20" t="s">
        <v>373</v>
      </c>
      <c r="C22" s="20" t="s">
        <v>315</v>
      </c>
      <c r="D22" s="20" t="s">
        <v>316</v>
      </c>
      <c r="E22" s="29" t="s">
        <v>364</v>
      </c>
      <c r="F22" s="20" t="s">
        <v>328</v>
      </c>
      <c r="G22" s="29" t="s">
        <v>365</v>
      </c>
      <c r="H22" s="20" t="s">
        <v>366</v>
      </c>
      <c r="I22" s="20" t="s">
        <v>320</v>
      </c>
      <c r="J22" s="29" t="s">
        <v>374</v>
      </c>
    </row>
    <row r="23" ht="42" customHeight="1" spans="1:10">
      <c r="A23" s="136" t="s">
        <v>303</v>
      </c>
      <c r="B23" s="20" t="s">
        <v>373</v>
      </c>
      <c r="C23" s="20" t="s">
        <v>333</v>
      </c>
      <c r="D23" s="20" t="s">
        <v>357</v>
      </c>
      <c r="E23" s="29" t="s">
        <v>368</v>
      </c>
      <c r="F23" s="20" t="s">
        <v>328</v>
      </c>
      <c r="G23" s="29" t="s">
        <v>375</v>
      </c>
      <c r="H23" s="20" t="s">
        <v>369</v>
      </c>
      <c r="I23" s="20" t="s">
        <v>320</v>
      </c>
      <c r="J23" s="29" t="s">
        <v>376</v>
      </c>
    </row>
    <row r="24" ht="42" customHeight="1" spans="1:10">
      <c r="A24" s="136" t="s">
        <v>303</v>
      </c>
      <c r="B24" s="20" t="s">
        <v>373</v>
      </c>
      <c r="C24" s="20" t="s">
        <v>338</v>
      </c>
      <c r="D24" s="20" t="s">
        <v>339</v>
      </c>
      <c r="E24" s="29" t="s">
        <v>371</v>
      </c>
      <c r="F24" s="20" t="s">
        <v>318</v>
      </c>
      <c r="G24" s="29" t="s">
        <v>371</v>
      </c>
      <c r="H24" s="20" t="s">
        <v>330</v>
      </c>
      <c r="I24" s="20" t="s">
        <v>331</v>
      </c>
      <c r="J24" s="29" t="s">
        <v>377</v>
      </c>
    </row>
    <row r="25" ht="42" customHeight="1" spans="1:10">
      <c r="A25" s="136" t="s">
        <v>299</v>
      </c>
      <c r="B25" s="20" t="s">
        <v>378</v>
      </c>
      <c r="C25" s="20" t="s">
        <v>315</v>
      </c>
      <c r="D25" s="20" t="s">
        <v>316</v>
      </c>
      <c r="E25" s="29" t="s">
        <v>379</v>
      </c>
      <c r="F25" s="20" t="s">
        <v>328</v>
      </c>
      <c r="G25" s="29" t="s">
        <v>380</v>
      </c>
      <c r="H25" s="20" t="s">
        <v>369</v>
      </c>
      <c r="I25" s="20" t="s">
        <v>320</v>
      </c>
      <c r="J25" s="29" t="s">
        <v>381</v>
      </c>
    </row>
    <row r="26" ht="42" customHeight="1" spans="1:10">
      <c r="A26" s="136" t="s">
        <v>299</v>
      </c>
      <c r="B26" s="20" t="s">
        <v>378</v>
      </c>
      <c r="C26" s="20" t="s">
        <v>333</v>
      </c>
      <c r="D26" s="20" t="s">
        <v>382</v>
      </c>
      <c r="E26" s="29" t="s">
        <v>383</v>
      </c>
      <c r="F26" s="20" t="s">
        <v>328</v>
      </c>
      <c r="G26" s="29" t="s">
        <v>383</v>
      </c>
      <c r="H26" s="20" t="s">
        <v>330</v>
      </c>
      <c r="I26" s="20" t="s">
        <v>331</v>
      </c>
      <c r="J26" s="29" t="s">
        <v>384</v>
      </c>
    </row>
    <row r="27" ht="42" customHeight="1" spans="1:10">
      <c r="A27" s="136" t="s">
        <v>299</v>
      </c>
      <c r="B27" s="20" t="s">
        <v>378</v>
      </c>
      <c r="C27" s="20" t="s">
        <v>338</v>
      </c>
      <c r="D27" s="20" t="s">
        <v>339</v>
      </c>
      <c r="E27" s="29" t="s">
        <v>385</v>
      </c>
      <c r="F27" s="20" t="s">
        <v>328</v>
      </c>
      <c r="G27" s="29" t="s">
        <v>386</v>
      </c>
      <c r="H27" s="20" t="s">
        <v>330</v>
      </c>
      <c r="I27" s="20" t="s">
        <v>331</v>
      </c>
      <c r="J27" s="29" t="s">
        <v>387</v>
      </c>
    </row>
    <row r="28" ht="42" customHeight="1" spans="1:10">
      <c r="A28" s="136" t="s">
        <v>284</v>
      </c>
      <c r="B28" s="20" t="s">
        <v>388</v>
      </c>
      <c r="C28" s="20" t="s">
        <v>315</v>
      </c>
      <c r="D28" s="20" t="s">
        <v>316</v>
      </c>
      <c r="E28" s="29" t="s">
        <v>389</v>
      </c>
      <c r="F28" s="20" t="s">
        <v>328</v>
      </c>
      <c r="G28" s="29" t="s">
        <v>390</v>
      </c>
      <c r="H28" s="20" t="s">
        <v>391</v>
      </c>
      <c r="I28" s="20" t="s">
        <v>320</v>
      </c>
      <c r="J28" s="29" t="s">
        <v>392</v>
      </c>
    </row>
    <row r="29" ht="42" customHeight="1" spans="1:10">
      <c r="A29" s="136" t="s">
        <v>284</v>
      </c>
      <c r="B29" s="20" t="s">
        <v>388</v>
      </c>
      <c r="C29" s="20" t="s">
        <v>333</v>
      </c>
      <c r="D29" s="20" t="s">
        <v>357</v>
      </c>
      <c r="E29" s="29" t="s">
        <v>393</v>
      </c>
      <c r="F29" s="20" t="s">
        <v>328</v>
      </c>
      <c r="G29" s="29" t="s">
        <v>375</v>
      </c>
      <c r="H29" s="20" t="s">
        <v>369</v>
      </c>
      <c r="I29" s="20" t="s">
        <v>320</v>
      </c>
      <c r="J29" s="29" t="s">
        <v>394</v>
      </c>
    </row>
    <row r="30" ht="42" customHeight="1" spans="1:10">
      <c r="A30" s="136" t="s">
        <v>284</v>
      </c>
      <c r="B30" s="20" t="s">
        <v>388</v>
      </c>
      <c r="C30" s="20" t="s">
        <v>338</v>
      </c>
      <c r="D30" s="20" t="s">
        <v>339</v>
      </c>
      <c r="E30" s="29" t="s">
        <v>371</v>
      </c>
      <c r="F30" s="20" t="s">
        <v>318</v>
      </c>
      <c r="G30" s="29" t="s">
        <v>371</v>
      </c>
      <c r="H30" s="20" t="s">
        <v>330</v>
      </c>
      <c r="I30" s="20" t="s">
        <v>331</v>
      </c>
      <c r="J30" s="29" t="s">
        <v>377</v>
      </c>
    </row>
    <row r="31" ht="42" customHeight="1" spans="1:10">
      <c r="A31" s="136" t="s">
        <v>289</v>
      </c>
      <c r="B31" s="20" t="s">
        <v>395</v>
      </c>
      <c r="C31" s="20" t="s">
        <v>315</v>
      </c>
      <c r="D31" s="20" t="s">
        <v>316</v>
      </c>
      <c r="E31" s="29" t="s">
        <v>396</v>
      </c>
      <c r="F31" s="20" t="s">
        <v>318</v>
      </c>
      <c r="G31" s="29" t="s">
        <v>397</v>
      </c>
      <c r="H31" s="20" t="s">
        <v>398</v>
      </c>
      <c r="I31" s="20" t="s">
        <v>320</v>
      </c>
      <c r="J31" s="29" t="s">
        <v>399</v>
      </c>
    </row>
    <row r="32" ht="42" customHeight="1" spans="1:10">
      <c r="A32" s="136" t="s">
        <v>289</v>
      </c>
      <c r="B32" s="20" t="s">
        <v>395</v>
      </c>
      <c r="C32" s="20" t="s">
        <v>315</v>
      </c>
      <c r="D32" s="20" t="s">
        <v>316</v>
      </c>
      <c r="E32" s="29" t="s">
        <v>400</v>
      </c>
      <c r="F32" s="20" t="s">
        <v>318</v>
      </c>
      <c r="G32" s="29" t="s">
        <v>84</v>
      </c>
      <c r="H32" s="20" t="s">
        <v>401</v>
      </c>
      <c r="I32" s="20" t="s">
        <v>320</v>
      </c>
      <c r="J32" s="29" t="s">
        <v>402</v>
      </c>
    </row>
    <row r="33" ht="42" customHeight="1" spans="1:10">
      <c r="A33" s="136" t="s">
        <v>289</v>
      </c>
      <c r="B33" s="20" t="s">
        <v>395</v>
      </c>
      <c r="C33" s="20" t="s">
        <v>315</v>
      </c>
      <c r="D33" s="20" t="s">
        <v>326</v>
      </c>
      <c r="E33" s="29" t="s">
        <v>403</v>
      </c>
      <c r="F33" s="20" t="s">
        <v>404</v>
      </c>
      <c r="G33" s="29" t="s">
        <v>89</v>
      </c>
      <c r="H33" s="20" t="s">
        <v>351</v>
      </c>
      <c r="I33" s="20" t="s">
        <v>320</v>
      </c>
      <c r="J33" s="29" t="s">
        <v>405</v>
      </c>
    </row>
    <row r="34" ht="42" customHeight="1" spans="1:10">
      <c r="A34" s="136" t="s">
        <v>289</v>
      </c>
      <c r="B34" s="20" t="s">
        <v>395</v>
      </c>
      <c r="C34" s="20" t="s">
        <v>333</v>
      </c>
      <c r="D34" s="20" t="s">
        <v>382</v>
      </c>
      <c r="E34" s="29" t="s">
        <v>406</v>
      </c>
      <c r="F34" s="20" t="s">
        <v>328</v>
      </c>
      <c r="G34" s="29" t="s">
        <v>386</v>
      </c>
      <c r="H34" s="20" t="s">
        <v>330</v>
      </c>
      <c r="I34" s="20" t="s">
        <v>331</v>
      </c>
      <c r="J34" s="29" t="s">
        <v>407</v>
      </c>
    </row>
    <row r="35" ht="42" customHeight="1" spans="1:10">
      <c r="A35" s="136" t="s">
        <v>289</v>
      </c>
      <c r="B35" s="20" t="s">
        <v>395</v>
      </c>
      <c r="C35" s="20" t="s">
        <v>338</v>
      </c>
      <c r="D35" s="20" t="s">
        <v>339</v>
      </c>
      <c r="E35" s="29" t="s">
        <v>408</v>
      </c>
      <c r="F35" s="20" t="s">
        <v>328</v>
      </c>
      <c r="G35" s="29" t="s">
        <v>361</v>
      </c>
      <c r="H35" s="20" t="s">
        <v>330</v>
      </c>
      <c r="I35" s="20" t="s">
        <v>331</v>
      </c>
      <c r="J35" s="29" t="s">
        <v>409</v>
      </c>
    </row>
    <row r="36" ht="42" customHeight="1" spans="1:10">
      <c r="A36" s="136" t="s">
        <v>293</v>
      </c>
      <c r="B36" s="20" t="s">
        <v>410</v>
      </c>
      <c r="C36" s="20" t="s">
        <v>315</v>
      </c>
      <c r="D36" s="20" t="s">
        <v>316</v>
      </c>
      <c r="E36" s="29" t="s">
        <v>411</v>
      </c>
      <c r="F36" s="20" t="s">
        <v>318</v>
      </c>
      <c r="G36" s="29" t="s">
        <v>85</v>
      </c>
      <c r="H36" s="20" t="s">
        <v>412</v>
      </c>
      <c r="I36" s="20" t="s">
        <v>320</v>
      </c>
      <c r="J36" s="29" t="s">
        <v>413</v>
      </c>
    </row>
    <row r="37" ht="42" customHeight="1" spans="1:10">
      <c r="A37" s="136" t="s">
        <v>293</v>
      </c>
      <c r="B37" s="20" t="s">
        <v>410</v>
      </c>
      <c r="C37" s="20" t="s">
        <v>333</v>
      </c>
      <c r="D37" s="20" t="s">
        <v>382</v>
      </c>
      <c r="E37" s="29" t="s">
        <v>414</v>
      </c>
      <c r="F37" s="20" t="s">
        <v>328</v>
      </c>
      <c r="G37" s="29" t="s">
        <v>415</v>
      </c>
      <c r="H37" s="20" t="s">
        <v>330</v>
      </c>
      <c r="I37" s="20" t="s">
        <v>331</v>
      </c>
      <c r="J37" s="29" t="s">
        <v>416</v>
      </c>
    </row>
    <row r="38" ht="42" customHeight="1" spans="1:10">
      <c r="A38" s="136" t="s">
        <v>293</v>
      </c>
      <c r="B38" s="20" t="s">
        <v>410</v>
      </c>
      <c r="C38" s="20" t="s">
        <v>338</v>
      </c>
      <c r="D38" s="20" t="s">
        <v>339</v>
      </c>
      <c r="E38" s="29" t="s">
        <v>371</v>
      </c>
      <c r="F38" s="20" t="s">
        <v>328</v>
      </c>
      <c r="G38" s="29" t="s">
        <v>386</v>
      </c>
      <c r="H38" s="20" t="s">
        <v>330</v>
      </c>
      <c r="I38" s="20" t="s">
        <v>331</v>
      </c>
      <c r="J38" s="29" t="s">
        <v>417</v>
      </c>
    </row>
  </sheetData>
  <mergeCells count="18">
    <mergeCell ref="A2:J2"/>
    <mergeCell ref="A3:H3"/>
    <mergeCell ref="A8:A12"/>
    <mergeCell ref="A13:A18"/>
    <mergeCell ref="A19:A21"/>
    <mergeCell ref="A22:A24"/>
    <mergeCell ref="A25:A27"/>
    <mergeCell ref="A28:A30"/>
    <mergeCell ref="A31:A35"/>
    <mergeCell ref="A36:A38"/>
    <mergeCell ref="B8:B12"/>
    <mergeCell ref="B13:B18"/>
    <mergeCell ref="B19:B21"/>
    <mergeCell ref="B22:B24"/>
    <mergeCell ref="B25:B27"/>
    <mergeCell ref="B28:B30"/>
    <mergeCell ref="B31:B35"/>
    <mergeCell ref="B36:B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2026-03-03T03:44:00Z</dcterms:created>
  <dcterms:modified xsi:type="dcterms:W3CDTF">2026-03-04T07:07:45Z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5F76CAA7DBA64EB7B8F4EF4D58155D4D</vt:lpwstr>
  </property>
  <property fmtid="{D5CDD505-2E9C-101B-9397-08002B2CF9AE}" pid="3" name="KSOProductBuildVer">
    <vt:lpwstr>2052-11.8.6.8722</vt:lpwstr>
  </property>
</Properties>
</file>