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400" windowHeight="7695" firstSheet="21" activeTab="2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 sheetId="15" r:id="rId15"/>
    <sheet name="GK15-2项目支出绩效自评表" sheetId="16" r:id="rId16"/>
    <sheet name="GK15-3项目支出绩效自评表" sheetId="17" r:id="rId17"/>
    <sheet name="GK15-4项目支出绩效自评表" sheetId="18" r:id="rId18"/>
    <sheet name="GK15-5项目支出绩效自评表" sheetId="19" r:id="rId19"/>
    <sheet name="GK15-6项目支出绩效自评表" sheetId="20" r:id="rId20"/>
    <sheet name="GK15-7项目支出绩效自评表" sheetId="21" r:id="rId21"/>
    <sheet name="GK15-8项目支出绩效自评表" sheetId="22" r:id="rId22"/>
    <sheet name="GK15-9项目支出绩效自评表"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<sst xmlns="http://schemas.openxmlformats.org/spreadsheetml/2006/main" count="2050" uniqueCount="679">
  <si>
    <t>收入支出决算表</t>
  </si>
  <si>
    <t>公开01表</t>
  </si>
  <si>
    <t>部门：中国共产党嵩明县委员会党校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</si>
  <si>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</si>
  <si>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</si>
  <si>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</si>
  <si>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</si>
  <si>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</si>
  <si>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</si>
  <si>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</si>
  <si>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</si>
  <si>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</si>
  <si>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</si>
  <si>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</si>
  <si>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</si>
  <si>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</si>
  <si>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</si>
  <si>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</si>
  <si>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</si>
  <si>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</si>
  <si>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</si>
  <si>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</si>
  <si>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</si>
  <si>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</si>
  <si>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</si>
  <si>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</si>
  <si>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</si>
  <si>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</si>
  <si>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</si>
  <si>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</si>
  <si>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</si>
  <si>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</si>
  <si>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</si>
  <si>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</si>
  <si>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</si>
  <si>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</si>
  <si>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</si>
  <si>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</si>
  <si>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</si>
  <si>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</si>
  <si>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</si>
  <si>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</si>
  <si>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</si>
  <si>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</si>
  <si>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</si>
  <si>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</si>
  <si>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</si>
  <si>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</si>
  <si>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</si>
  <si>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</si>
  <si>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</si>
  <si>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</si>
  <si>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</si>
  <si>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</si>
  <si>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</si>
  <si>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</si>
  <si>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</si>
  <si>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</si>
  <si>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</si>
  <si>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</si>
  <si>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</si>
  <si>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</si>
  <si>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</si>
  <si>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</si>
  <si>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</si>
  <si>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</si>
  <si>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</si>
  <si>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</si>
  <si>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</si>
  <si>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</si>
  <si>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</si>
  <si>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</si>
  <si>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</si>
  <si>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</si>
  <si>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</si>
  <si>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</si>
  <si>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</si>
  <si>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</si>
  <si>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</si>
  <si>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</si>
  <si>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</si>
  <si>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</si>
  <si>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</si>
  <si>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</si>
  <si>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</si>
  <si>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</si>
  <si>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</si>
  <si>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</si>
  <si>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</si>
  <si>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</si>
  <si>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</si>
  <si>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</si>
  <si>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</si>
  <si>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</si>
  <si>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</si>
  <si>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</si>
  <si>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</si>
  <si>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</si>
  <si>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</si>
  <si>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</si>
  <si>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</si>
  <si>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</si>
  <si>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</si>
  <si>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</si>
  <si>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</si>
  <si>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</si>
  <si>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</si>
  <si>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</si>
  <si>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</si>
  <si>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</si>
  <si>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</si>
  <si>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</si>
  <si>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</si>
  <si>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</si>
  <si>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</si>
  <si>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</si>
  <si>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</si>
  <si>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</si>
  <si>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</si>
  <si>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</si>
  <si>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</si>
  <si>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</si>
  <si>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</si>
  <si>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</si>
  <si>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</si>
  <si>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</si>
  <si>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</si>
  <si>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</si>
  <si>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</si>
  <si>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</si>
  <si>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</si>
  <si>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</si>
  <si>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</si>
  <si>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2013150</t>
  </si>
  <si>
    <t>事业运行</t>
  </si>
  <si>
    <t>205</t>
  </si>
  <si>
    <t>教育支出</t>
  </si>
  <si>
    <t>20508</t>
  </si>
  <si>
    <t>进修及培训</t>
  </si>
  <si>
    <t>2050802</t>
  </si>
  <si>
    <t>干部教育</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</si>
  <si>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</si>
  <si>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</si>
  <si>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</si>
  <si>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</si>
  <si>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</si>
  <si>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</si>
  <si>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</si>
  <si>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</si>
  <si>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</si>
  <si>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</si>
  <si>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</si>
  <si>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</si>
  <si>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</si>
  <si>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</si>
  <si>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</si>
  <si>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</si>
  <si>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</si>
  <si>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</si>
  <si>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</si>
  <si>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</si>
  <si>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</si>
  <si>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</si>
  <si>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</si>
  <si>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</si>
  <si>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</si>
  <si>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</si>
  <si>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</si>
  <si>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</si>
  <si>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</si>
  <si>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</si>
  <si>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</si>
  <si>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</si>
  <si>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</si>
  <si>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</si>
  <si>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</si>
  <si>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</si>
  <si>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</si>
  <si>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</si>
  <si>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</si>
  <si>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</si>
  <si>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</si>
  <si>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</si>
  <si>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</si>
  <si>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</si>
  <si>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</si>
  <si>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</si>
  <si>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</si>
  <si>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</si>
  <si>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</si>
  <si>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</si>
  <si>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</si>
  <si>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</si>
  <si>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</si>
  <si>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</si>
  <si>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</si>
  <si>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</si>
  <si>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</si>
  <si>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</si>
  <si>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</si>
  <si>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</si>
  <si>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</si>
  <si>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</si>
  <si>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</si>
  <si>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</si>
  <si>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</si>
  <si>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</si>
  <si>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</si>
  <si>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</si>
  <si>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</si>
  <si>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</si>
  <si>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</si>
  <si>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</si>
  <si>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</si>
  <si>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</si>
  <si>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</si>
  <si>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</si>
  <si>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</si>
  <si>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</si>
  <si>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</si>
  <si>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</si>
  <si>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</si>
  <si>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</si>
  <si>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</si>
  <si>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</si>
  <si>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</si>
  <si>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</si>
  <si>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</si>
  <si>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</si>
  <si>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</si>
  <si>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</si>
  <si>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</si>
  <si>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</si>
  <si>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</si>
  <si>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</si>
  <si>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</si>
  <si>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</si>
  <si>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</si>
  <si>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</si>
  <si>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</si>
  <si>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</si>
  <si>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</si>
  <si>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</si>
  <si>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</si>
  <si>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</si>
  <si>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</si>
  <si>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</si>
  <si>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</si>
  <si>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</si>
  <si>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</si>
  <si>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</si>
  <si>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</si>
  <si>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</si>
  <si>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</si>
  <si>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</si>
  <si>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</si>
  <si>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</si>
  <si>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</si>
  <si>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</si>
  <si>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</si>
  <si>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</si>
  <si>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</si>
  <si>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</si>
  <si>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</si>
  <si>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</si>
  <si>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</si>
  <si>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</si>
  <si>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</si>
  <si>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</si>
  <si>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</si>
  <si>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</si>
  <si>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</si>
  <si>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</si>
  <si>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</si>
  <si>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</si>
  <si>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</si>
  <si>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</si>
  <si>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</si>
  <si>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</si>
  <si>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</si>
  <si>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</si>
  <si>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</si>
  <si>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</si>
  <si>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</si>
  <si>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</si>
  <si>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</si>
  <si>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</si>
  <si>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</si>
  <si>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</si>
  <si>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</si>
  <si>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</si>
  <si>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</si>
  <si>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</si>
  <si>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</si>
  <si>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</si>
  <si>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</si>
  <si>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</si>
  <si>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</si>
  <si>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</si>
  <si>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</si>
  <si>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</si>
  <si>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</si>
  <si>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</si>
  <si>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</si>
  <si>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</si>
  <si>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</si>
  <si>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</si>
  <si>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</si>
  <si>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</si>
  <si>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</si>
  <si>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</si>
  <si>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</si>
  <si>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</si>
  <si>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</si>
  <si>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</si>
  <si>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</si>
  <si>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</si>
  <si>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</si>
  <si>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</si>
  <si>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</si>
  <si>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</si>
  <si>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</si>
  <si>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</si>
  <si>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</si>
  <si>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</si>
  <si>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</si>
  <si>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</si>
  <si>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</si>
  <si>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</si>
  <si>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</si>
  <si>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</si>
  <si>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</si>
  <si>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</si>
  <si>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</si>
  <si>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</si>
  <si>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</si>
  <si>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</si>
  <si>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</si>
  <si>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</si>
  <si>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</si>
  <si>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</si>
  <si>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</si>
  <si>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</si>
  <si>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</si>
  <si>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</si>
  <si>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</si>
  <si>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</si>
  <si>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</si>
  <si>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</si>
  <si>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</si>
  <si>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</si>
  <si>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</si>
  <si>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</si>
  <si>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</si>
  <si>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</si>
  <si>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</si>
  <si>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</si>
  <si>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</si>
  <si>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</si>
  <si>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</si>
  <si>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</si>
  <si>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</si>
  <si>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</si>
  <si>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</si>
  <si>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</si>
  <si>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</si>
  <si>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</si>
  <si>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</si>
  <si>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</si>
  <si>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</si>
  <si>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</si>
  <si>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</si>
  <si>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</si>
  <si>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</si>
  <si>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</si>
  <si>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</si>
  <si>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</si>
  <si>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</si>
  <si>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</si>
  <si>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</si>
  <si>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</si>
  <si>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</si>
  <si>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</si>
  <si>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</si>
  <si>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</si>
  <si>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</si>
  <si>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</si>
  <si>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</si>
  <si>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</si>
  <si>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</si>
  <si>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</si>
  <si>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</si>
  <si>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</si>
  <si>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</si>
  <si>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</si>
  <si>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</si>
  <si>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</si>
  <si>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</si>
  <si>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</si>
  <si>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</si>
  <si>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</si>
  <si>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</si>
  <si>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</si>
  <si>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</si>
  <si>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</si>
  <si>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</si>
  <si>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</si>
  <si>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</si>
  <si>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</si>
  <si>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</si>
  <si>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</si>
  <si>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</si>
  <si>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</si>
  <si>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</si>
  <si>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</si>
  <si>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</si>
  <si>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</si>
  <si>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</si>
  <si>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</si>
  <si>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</si>
  <si>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</si>
  <si>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</si>
  <si>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</si>
  <si>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</si>
  <si>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</si>
  <si>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</si>
  <si>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</si>
  <si>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</si>
  <si>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</si>
  <si>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</si>
  <si>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</si>
  <si>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</si>
  <si>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</si>
  <si>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</si>
  <si>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</si>
  <si>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</si>
  <si>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</si>
  <si>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</si>
  <si>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</si>
  <si>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备注：中国共产党嵩明县委员会党校2024年没有政府性基金收入，也没有使用政府性基金安排的支出，故《政府性基金预算财政拨款收入支出决算表》为空表。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</si>
  <si>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</si>
  <si>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</si>
  <si>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</si>
  <si>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</si>
  <si>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</si>
  <si>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备注：中国共产党嵩明县委员会党校2024年没有国有资本经营预算财政拨款收入，也没有使用国有资本经营预算财政拨款收入安排的支出，故《国有资本经营预算财政拨款收入支出决算表》为空表。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</si>
  <si>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</si>
  <si>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</si>
  <si>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</si>
  <si>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</si>
  <si>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</si>
  <si>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</si>
  <si>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</si>
  <si>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</si>
  <si>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</si>
  <si>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</si>
  <si>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</si>
  <si>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</si>
  <si>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</si>
  <si>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</si>
  <si>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</si>
  <si>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</si>
  <si>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</si>
  <si>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</si>
  <si>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</si>
  <si>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</si>
  <si>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</si>
  <si>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</si>
  <si>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</si>
  <si>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</si>
  <si>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</si>
  <si>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</si>
  <si>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</si>
  <si>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</si>
  <si>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</si>
  <si>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</si>
  <si>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</si>
  <si>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</si>
  <si>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</si>
  <si>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</si>
  <si>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</si>
  <si>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</si>
  <si>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</si>
  <si>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</si>
  <si>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备注：中国共产党嵩明县委员会党校2024年没有一般公共预算财政拨款“三公”经费支出，故《一般公共预算财政拨款“三公”经费情况表》为空表。</t>
  </si>
  <si>
    <t>国有资产使用情况表</t>
  </si>
  <si>
    <t>公开12表</t>
  </si>
  <si>
    <t>部门：</t>
  </si>
  <si>
    <t>中国共产党嵩明县委员会党校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</si>
  <si>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</si>
  <si>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</si>
  <si>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</si>
  <si>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</si>
  <si>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</si>
  <si>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</si>
  <si>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</si>
  <si>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</si>
  <si>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</si>
  <si>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</si>
  <si>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</si>
  <si>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</si>
  <si>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</si>
  <si>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</si>
  <si>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</si>
  <si>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</si>
  <si>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</si>
  <si>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</si>
  <si>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</si>
  <si>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中国共产党嵩明县委党校。是县委直属党委，主要中共嵩明县委党校，是县委直属单位，主要从事党员干部教育培训工作，是宣传党的理论、方针、政策的主阵地，也是县委、县政府的智库部门。</t>
  </si>
  <si>
    <t>（二）部门绩效目标的设立情况</t>
  </si>
  <si>
    <t xml:space="preserve">1、按照《嵩明县2021年度干部教育培训工作计划》明确的主体班次培训任务和创新教学方式要求，改进教法、突出党性教育和理论教育主课，办好统筹培训班10期，力争培训各类干部1200人次以上。
2、开展学历提升，完成教学任务。全力抓好村社区干部学历提升行动嵩明教学点工作。优选教学师资、有序组织授课、强化在线辅导、改善教学设施，不断提升管理规范化程度和服务质量。主动与开放大学联系对接，提前备课，注重教学方式创新，按期推进2个起点班次教学进度。
3、按照嵩明县2023年干部教育培训计划，完成4期专题培训、5期职能部门业务培训。发挥协调沟通作用，全力服务好乡镇、街道党校教学及省市县干部理论专题讲座；强化科级干部在线学习督查、审核。
4、提组织全体教师开发完成党课课件77个，供全县单位选择，内容涵盖习近平新时代中国特色社会主义思想不同维度的解读、十九大及十九届历次全会精神学习解读、党史、国史、改革开放史、社会主义发展史、党规党纪、产业发展、乡村振兴、统一战线等多个方面，形成“六大教育单元”党课体系。在讲授中多采用情景式、案例式、研讨式等方法进行教学。全年，教师对外宣讲党课72场次，授训人员超过3900人次。
5、抓好师资培养，积极争取选派管理干部、教师到上级党校培训全力抓好村社区干部学历提升行动嵩明教学点农林经济管理大专班、本科班教学工作，按时完成年度学期教学任务
6、积极做好党校新校区整合建设综合协调和服务保障等工作，加快推进新党校建设。
</t>
  </si>
  <si>
    <t>（三）部门整体收支情况</t>
  </si>
  <si>
    <t>中国共产党嵩明县委员会党校2024年度收入合计5109269.38元。其中：财政拨款收入4600434.59元，占总收入的90.04%；上级补助收入0.00元，占总收入的0.00%；事业收入0.00元（含教育收费0.00元），占总收入的0.00%；经营收入0.00元，占总收入的0.00%；附属单位上缴收入0.00元，占总收入的0.00%；其他收入508834.79元，占总收入的9.96%。
与上年相比，收入合计增加664877.39元，增长14.96%。其中：财政拨款收入增加508550.48元，增长12.43%；上级补助收入增加0.00元，增长0.00%；事业收入增加0.00元，增长0.00%；经营收入增加0.00元，增长0.00%；附属单位上缴收入增加0.00元，增长0.00%；其他收入增加156326.91元，增长44.35%。主要原因是2024年增加两名事业人员以及开展培训，培训经费增加。中国共产党嵩明县委员会党校2024年度支出合计5169943.93元。其中：基本支出4272575.22元，占总支出的82.64％；项目支出897368.71元，占总支出的17.36％；上缴上级支出0.00元，占总支出的0.00％；经营支出0.00元，占总支出的0.00％；对附属单位补助支出0.00元，占总支出的0.00％。
与上年相比，支出合计增加775974.80元，增长17.66%。其中：基本支出增加198335.11元，增长4.87%；项目支出增加577639.69元，增长180.67%；上缴上级支出增加0.00元，增长0.00%；经营支出增加0.00元，增长0.00%；对附属单位补助支出增加0.00元，增长0.00%。主要原因是2024年增加两名事业人员以及开展培训，培训经费增加。</t>
  </si>
  <si>
    <t>（四）部门预算管理制度建设情况</t>
  </si>
  <si>
    <t>为保证预算资金的规范管理，提高资金使用效率，我单位从绩效目标设定、绩效责任落实、绩效推进实施、绩效监控分析、绩效考核评估和绩效改进提升等几个方面制定了预算管理制度，建立健全了单位内部预算管理制度，明确部门预算编制方法和程序、预算执行、年度决算、部门预算监督等要求。</t>
  </si>
  <si>
    <t>（五）严控“三公经费”支出情况</t>
  </si>
  <si>
    <t>本单位无“三公经费”支出</t>
  </si>
  <si>
    <t>二、绩效自评组织情况</t>
  </si>
  <si>
    <t>（一）前期准备</t>
  </si>
  <si>
    <t>按项目绩效跟踪要求，收集、整理、分析相关绩效数据信息，并与绩效目标及指标加以比照、合理把控实施进程。</t>
  </si>
  <si>
    <t>（二）组织实施</t>
  </si>
  <si>
    <t>收集整理相关文件资料和依据，协调相应工作人员按时填报绩效自评报告，分析整体支出执行完成情况，报领导审核上报。</t>
  </si>
  <si>
    <t>三、评价情况分析及综合评价结论</t>
  </si>
  <si>
    <t>按照2024年年初确定的职责目标，充分、高效利用财政预算资金，在2024年全年时间范围内达到了预期的总体产出和效益。自评工作开展顺利，资金拨付及时、使用合理，符合预期目标。</t>
  </si>
  <si>
    <t>四、存在的问题和整改情况</t>
  </si>
  <si>
    <t>一是绩效评价指标还不够细化量化；二是支出资金安排的科学性、合理性尚有待进一步提高。在今后的工作中，加强与财政及相关上级部门沟通，加强相关工作人员绩效目标管理业务知识的学习培训，制定清晰的绩效指标，强化绩效管理考核，加强重点工作督查，确保各项绩效考核指标保质保量完成。</t>
  </si>
  <si>
    <t>五、绩效自评结果应用情况</t>
  </si>
  <si>
    <t>通过建立绩效评价指标体系从宏观层面对财政资金使用和工作开展进行总体评价，做到每一分钱的使用都有目的，每一项工作的开展都有方向，确保资金实用高效。</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</si>
  <si>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</si>
  <si>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</si>
  <si>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</si>
  <si>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</si>
  <si>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</si>
  <si>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r>
      <rPr>
        <b/>
        <sz val="18"/>
        <rFont val="宋体"/>
        <charset val="134"/>
      </rPr>
      <t>2024年度</t>
    </r>
    <r>
      <rPr>
        <b/>
        <sz val="18"/>
        <color rgb="FF000000"/>
        <rFont val="宋体"/>
        <charset val="134"/>
      </rPr>
      <t>部门整体支出绩效自评表</t>
    </r>
  </si>
  <si>
    <t>公开14表</t>
  </si>
  <si>
    <t>基本信息</t>
  </si>
  <si>
    <t>部门名称</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</si>
  <si>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</si>
  <si>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</si>
  <si>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</si>
  <si>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</si>
  <si>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</si>
  <si>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</si>
  <si>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</si>
  <si>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</si>
  <si>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</si>
  <si>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</si>
  <si>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</si>
  <si>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</si>
  <si>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</si>
  <si>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</si>
  <si>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1、按照《嵩明县年度干部教育培训工作计划》及《年度县委党校干部教育培训工作计划》明确的主体班次培训任务和创新教学方式要求，丰富学习内容，突出党性教育和理论教育主业主课，统筹办好23期干部培训班，力争培训各类干部2000人次以上。2、发挥智库资政职能，提升科研水平，完成4个调研课题和10篇理论文章，编辑《理论调研文集》。3、积极推进“党课三进”工作，送教下乡、到基层讲党课30次以上。4、抓好师资培养，选派教师到上级党校、部门培训3次以上。5、提升教师授课水平，组织教师开展4次党课教学竞赛、3次调研研讨、2次理论学习交流。6、统筹服务好街道、镇、县直部门的党员干部培训工作，做好“县域经济”现场教学工作。</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</si>
  <si>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</si>
  <si>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</si>
  <si>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</si>
  <si>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</si>
  <si>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</si>
  <si>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</si>
  <si>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</si>
  <si>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</si>
  <si>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</si>
  <si>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</si>
  <si>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</si>
  <si>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</si>
  <si>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项目经费培训班次</t>
  </si>
  <si>
    <t>&gt;=</t>
  </si>
  <si>
    <t>次</t>
  </si>
  <si>
    <t>培训参加人次</t>
  </si>
  <si>
    <t>2000</t>
  </si>
  <si>
    <t>人</t>
  </si>
  <si>
    <t>质量指标</t>
  </si>
  <si>
    <t>培训人员合格率</t>
  </si>
  <si>
    <t>=</t>
  </si>
  <si>
    <t>1000</t>
  </si>
  <si>
    <t>%</t>
  </si>
  <si>
    <t>培训出勤率</t>
  </si>
  <si>
    <t>95</t>
  </si>
  <si>
    <t>效益
指标</t>
  </si>
  <si>
    <t>社会效益
指标</t>
  </si>
  <si>
    <t>有效提升党员干部素质</t>
  </si>
  <si>
    <t>有效提升</t>
  </si>
  <si>
    <t>年</t>
  </si>
  <si>
    <t>可持续
影响指标</t>
  </si>
  <si>
    <t>持续提升数字质量</t>
  </si>
  <si>
    <t>持续提升</t>
  </si>
  <si>
    <t>满意度
指标</t>
  </si>
  <si>
    <t>服务对象
满意度指标等</t>
  </si>
  <si>
    <t>参训人员满意度</t>
  </si>
  <si>
    <t>99</t>
  </si>
  <si>
    <t>其他需
说明的
事项</t>
  </si>
  <si>
    <t>备注：</t>
  </si>
  <si>
    <t>1.资金来源包括年初预算和调整预算。“预算调整数”栏调增为“+”，调减为“-”；</t>
  </si>
  <si>
    <t>2.一级指标包含产出指标、效益指标、满意度指标，二级指标和三级指标根据实际情况设置。</t>
  </si>
  <si>
    <r>
      <rPr>
        <b/>
        <sz val="18"/>
        <color theme="1"/>
        <rFont val="宋体"/>
        <charset val="134"/>
        <scheme val="minor"/>
      </rPr>
      <t>2024年度</t>
    </r>
    <r>
      <rPr>
        <b/>
        <sz val="18"/>
        <color theme="1"/>
        <rFont val="宋体"/>
        <charset val="134"/>
      </rPr>
      <t>项目支出绩效自评表</t>
    </r>
  </si>
  <si>
    <t>公开15-1表</t>
  </si>
  <si>
    <t>项目名称</t>
  </si>
  <si>
    <t>科研师资培训经费、嵩明县村（社区）干部能力素质和学历水平提升行动工作经费</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</si>
  <si>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</si>
  <si>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</si>
  <si>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</si>
  <si>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</si>
  <si>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</si>
  <si>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</si>
  <si>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</si>
  <si>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</si>
  <si>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</si>
  <si>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</si>
  <si>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</si>
  <si>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</si>
  <si>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</si>
  <si>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</si>
  <si>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1、按照《嵩明县2023年度干部教育培训工作计划》明确的主体班次培训任务和创新教学方式要求，改进教法、突出党性教育和理论教育主课，办好统筹培训班10期，力争培训各类干部1200人次以上；2、发挥智库资政职能，提升科研水平，完成校内调研课题7个、理论文章6篇、资政报告7篇，编辑《调研文集》《理论研究文集》；3、围绕党的十九大精神、习近平新时代中国特色社会主义思想，充分利用党课“三进”、万名党员进党校</t>
  </si>
  <si>
    <t>按时完成</t>
  </si>
  <si>
    <t xml:space="preserve">年度指标值 </t>
  </si>
  <si>
    <t>实际完成值</t>
  </si>
  <si>
    <t>偏差原因分析及改进措施</t>
  </si>
  <si>
    <t>一级指标</t>
  </si>
  <si>
    <t>指标性质</t>
  </si>
  <si>
    <t>度量单位</t>
  </si>
  <si>
    <t>产出指标</t>
  </si>
  <si>
    <t>培训开展课程</t>
  </si>
  <si>
    <t>≥</t>
  </si>
  <si>
    <t>门</t>
  </si>
  <si>
    <t>组织培训期数</t>
  </si>
  <si>
    <t>期</t>
  </si>
  <si>
    <t>人次</t>
  </si>
  <si>
    <t>效益指标</t>
  </si>
  <si>
    <t>社会效益指标</t>
  </si>
  <si>
    <t>党员干部全覆盖</t>
  </si>
  <si>
    <t>可持续影响指标</t>
  </si>
  <si>
    <t>持续提升教学质量</t>
  </si>
  <si>
    <t>满意度指标</t>
  </si>
  <si>
    <t>服务对象满意度指标等</t>
  </si>
  <si>
    <t>其他需要说明事项</t>
  </si>
  <si>
    <t>总分</t>
  </si>
  <si>
    <t>优</t>
  </si>
  <si>
    <t>1.一级指标包含产出指标、效益指标、满意度指标，二级指标和三级指标根据项目实际情况设置。</t>
  </si>
  <si>
    <t xml:space="preserve">2.当年财政拨款指一般公共预算、国有资本经营预算、政府性基金预算安排的资金。
</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</si>
  <si>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</si>
  <si>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</si>
  <si>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</si>
  <si>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</si>
  <si>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党校办公场地搬迁经费</t>
  </si>
  <si>
    <t>完成党校办公场地搬迁</t>
  </si>
  <si>
    <t>时效指标</t>
  </si>
  <si>
    <t>完成时间</t>
  </si>
  <si>
    <t>提升办公质量</t>
  </si>
  <si>
    <t>单位人员满意度</t>
  </si>
  <si>
    <t>公开15-3表</t>
  </si>
  <si>
    <t>嵩明县委组织部新录用公务员培训经费</t>
  </si>
  <si>
    <t/>
  </si>
  <si>
    <t>完成主体班次培训，按上级部门要求完成其他工作</t>
  </si>
  <si>
    <t>可持续影响</t>
  </si>
  <si>
    <t>提升教学质量</t>
  </si>
  <si>
    <t>公开15-4表</t>
  </si>
  <si>
    <t>昆明市党员干部教育现场教学点及精品路线建设专题研讨班经费</t>
  </si>
  <si>
    <t>公开15-5表</t>
  </si>
  <si>
    <t>党校物业、房租、学员食宿、会务服务、嵩明县党史党建馆建设项目经费</t>
  </si>
  <si>
    <t>完成党校物业、房租、学员食宿、会务服务、嵩明县党史党建馆建设项目</t>
  </si>
  <si>
    <t>按年初计划完成</t>
  </si>
  <si>
    <t>物管人员在岗率</t>
  </si>
  <si>
    <t>大型修缮合格率</t>
  </si>
  <si>
    <t>政府采购率</t>
  </si>
  <si>
    <t>服务受益人员满意度</t>
  </si>
  <si>
    <t>公开15-6表</t>
  </si>
  <si>
    <t>昆明市盘龙区委组织部新录用公务员初任培训经费</t>
  </si>
  <si>
    <t>公开15-7表</t>
  </si>
  <si>
    <t>寻甸公务员培训经费</t>
  </si>
  <si>
    <t>公开15-8表</t>
  </si>
  <si>
    <t>党校校园文化建设经费</t>
  </si>
  <si>
    <t>用于校园文化墙建设</t>
  </si>
  <si>
    <t>已按照年初计划完成</t>
  </si>
  <si>
    <t>文化墙建设合格率</t>
  </si>
  <si>
    <t>部门运转</t>
  </si>
  <si>
    <t>正常运转</t>
  </si>
  <si>
    <t>公开15-9表</t>
  </si>
  <si>
    <t>云南开放大学拨入学历班经费</t>
  </si>
  <si>
    <t>1、按照《嵩明县年度干部教育培训工作计划》及《年度县委党校干部教育培训工作计划》明确的主体班次培训任务和创新教学方式要求，丰富学习内容，突出党性教育和理论教育主业主课，统筹办好14期干部培训班，力争培训各类干部1200人次以上。
2、发挥智库资政职能，提升科研水平，完成4个调研课题和10篇理论文章
3、积极推进“党课三进”工作，送教下乡、到基层讲党课30次以上。
4、抓好师资培养，选派教师到上级党</t>
  </si>
  <si>
    <t>保障工作完成率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</si>
</sst>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
    <numFmt numFmtId="179" formatCode="0.00_ "/>
  </numFmts>
  <fonts count="56">
    <font>
      <sz val="11"/>
      <color indexed="8"/>
      <name val="宋体"/>
      <charset val="134"/>
      <scheme val="minor"/>
    </font>
    <font>
      <sz val="11"/>
      <color indexed="8"/>
      <name val="宋体"/>
      <charset val="134"/>
    </font>
    <font>
      <sz val="10"/>
      <name val="Arial"/>
      <charset val="134"/>
    </font>
    <font>
      <b/>
      <sz val="18"/>
      <color theme="1"/>
      <name val="宋体"/>
      <charset val="134"/>
      <scheme val="minor"/>
    </font>
    <font>
      <sz val="10"/>
      <name val="宋体"/>
      <charset val="134"/>
    </font>
    <font>
      <b/>
      <sz val="18"/>
      <name val="宋体"/>
      <charset val="134"/>
      <scheme val="minor"/>
    </font>
    <font>
      <sz val="10"/>
      <color indexed="8"/>
      <name val="宋体"/>
      <charset val="134"/>
      <scheme val="minor"/>
    </font>
    <font>
      <sz val="12"/>
      <name val="宋体"/>
      <charset val="134"/>
      <scheme val="minor"/>
    </font>
    <font>
      <sz val="10"/>
      <name val="宋体"/>
      <charset val="134"/>
      <scheme val="minor"/>
    </font>
    <font>
      <b/>
      <sz val="10"/>
      <color theme="1"/>
      <name val="宋体"/>
      <charset val="134"/>
      <scheme val="minor"/>
    </font>
    <font>
      <sz val="12"/>
      <name val="宋体"/>
      <charset val="134"/>
    </font>
    <font>
      <b/>
      <sz val="10"/>
      <color theme="1"/>
      <name val="宋体"/>
      <charset val="134"/>
    </font>
    <font>
      <sz val="9"/>
      <color indexed="8"/>
      <name val="宋体"/>
      <charset val="134"/>
      <scheme val="minor"/>
    </font>
    <font>
      <b/>
      <sz val="10"/>
      <name val="宋体"/>
      <charset val="134"/>
      <scheme val="minor"/>
    </font>
    <font>
      <sz val="9"/>
      <name val="宋体"/>
      <charset val="134"/>
      <scheme val="minor"/>
    </font>
    <font>
      <sz val="10"/>
      <color theme="1"/>
      <name val="宋体"/>
      <charset val="134"/>
      <scheme val="minor"/>
    </font>
    <font>
      <b/>
      <sz val="18"/>
      <name val="宋体"/>
      <charset val="134"/>
    </font>
    <font>
      <b/>
      <sz val="18"/>
      <color indexed="8"/>
      <name val="宋体"/>
      <charset val="134"/>
    </font>
    <font>
      <sz val="10"/>
      <color indexed="8"/>
      <name val="宋体"/>
      <charset val="134"/>
    </font>
    <font>
      <b/>
      <sz val="10"/>
      <color indexed="8"/>
      <name val="宋体"/>
      <charset val="134"/>
    </font>
    <font>
      <b/>
      <sz val="14"/>
      <color indexed="8"/>
      <name val="宋体"/>
      <charset val="134"/>
    </font>
    <font>
      <sz val="12"/>
      <color indexed="8"/>
      <name val="宋体"/>
      <charset val="134"/>
    </font>
    <font>
      <b/>
      <sz val="12"/>
      <color indexed="8"/>
      <name val="宋体"/>
      <charset val="134"/>
    </font>
    <font>
      <b/>
      <sz val="10.5"/>
      <color rgb="FF000000"/>
      <name val="仿宋"/>
      <charset val="134"/>
    </font>
    <font>
      <sz val="11"/>
      <name val="宋体"/>
      <charset val="134"/>
    </font>
    <font>
      <b/>
      <sz val="11"/>
      <name val="宋体"/>
      <charset val="134"/>
    </font>
    <font>
      <sz val="22"/>
      <color indexed="8"/>
      <name val="宋体"/>
      <charset val="134"/>
    </font>
    <font>
      <sz val="10"/>
      <color indexed="8"/>
      <name val="Arial"/>
      <charset val="134"/>
    </font>
    <font>
      <sz val="10"/>
      <color rgb="FF000000"/>
      <name val="宋体"/>
      <charset val="134"/>
    </font>
    <font>
      <b/>
      <sz val="20"/>
      <name val="宋体"/>
      <charset val="134"/>
    </font>
    <font>
      <sz val="11"/>
      <color rgb="FF000000"/>
      <name val="宋体"/>
      <charset val="134"/>
    </font>
    <font>
      <sz val="9"/>
      <name val="宋体"/>
      <charset val="134"/>
    </font>
    <font>
      <sz val="22"/>
      <name val="黑体"/>
      <charset val="134"/>
    </font>
    <font>
      <sz val="15"/>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宋体"/>
      <charset val="134"/>
    </font>
    <font>
      <b/>
      <sz val="18"/>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17"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8" applyNumberFormat="0" applyFill="0" applyAlignment="0" applyProtection="0">
      <alignment vertical="center"/>
    </xf>
    <xf numFmtId="0" fontId="41" fillId="0" borderId="18" applyNumberFormat="0" applyFill="0" applyAlignment="0" applyProtection="0">
      <alignment vertical="center"/>
    </xf>
    <xf numFmtId="0" fontId="42" fillId="0" borderId="19" applyNumberFormat="0" applyFill="0" applyAlignment="0" applyProtection="0">
      <alignment vertical="center"/>
    </xf>
    <xf numFmtId="0" fontId="42" fillId="0" borderId="0" applyNumberFormat="0" applyFill="0" applyBorder="0" applyAlignment="0" applyProtection="0">
      <alignment vertical="center"/>
    </xf>
    <xf numFmtId="0" fontId="43" fillId="5" borderId="20" applyNumberFormat="0" applyAlignment="0" applyProtection="0">
      <alignment vertical="center"/>
    </xf>
    <xf numFmtId="0" fontId="44" fillId="6" borderId="21" applyNumberFormat="0" applyAlignment="0" applyProtection="0">
      <alignment vertical="center"/>
    </xf>
    <xf numFmtId="0" fontId="45" fillId="6" borderId="20" applyNumberFormat="0" applyAlignment="0" applyProtection="0">
      <alignment vertical="center"/>
    </xf>
    <xf numFmtId="0" fontId="46" fillId="7" borderId="22" applyNumberFormat="0" applyAlignment="0" applyProtection="0">
      <alignment vertical="center"/>
    </xf>
    <xf numFmtId="0" fontId="47" fillId="0" borderId="23" applyNumberFormat="0" applyFill="0" applyAlignment="0" applyProtection="0">
      <alignment vertical="center"/>
    </xf>
    <xf numFmtId="0" fontId="48" fillId="0" borderId="24"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10" fillId="0" borderId="0"/>
    <xf numFmtId="0" fontId="1" fillId="0" borderId="0"/>
    <xf numFmtId="0" fontId="24" fillId="0" borderId="0">
      <alignment vertical="center"/>
    </xf>
  </cellStyleXfs>
  <cellXfs count="168">
    <xf numFmtId="0" fontId="0" fillId="0" borderId="0" xfId="0" applyFont="1">
      <alignment vertical="center"/>
    </xf>
    <xf numFmtId="0" fontId="1" fillId="0" borderId="0" xfId="50" applyAlignment="1">
      <alignment wrapText="1"/>
    </xf>
    <xf numFmtId="0" fontId="1" fillId="0" borderId="0" xfId="50"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alignment horizontal="right" vertical="center"/>
    </xf>
    <xf numFmtId="0" fontId="5" fillId="0" borderId="0" xfId="50" applyFont="1" applyAlignment="1">
      <alignment horizontal="center" vertical="center" wrapText="1"/>
    </xf>
    <xf numFmtId="0" fontId="6" fillId="0" borderId="1" xfId="50" applyFont="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1" xfId="50" applyFont="1" applyBorder="1" applyAlignment="1">
      <alignment vertical="center" wrapText="1"/>
    </xf>
    <xf numFmtId="176" fontId="7" fillId="0" borderId="1" xfId="0" applyNumberFormat="1" applyFont="1" applyFill="1" applyBorder="1" applyAlignment="1">
      <alignment horizontal="right" vertical="center"/>
    </xf>
    <xf numFmtId="10" fontId="6" fillId="0" borderId="1" xfId="3" applyNumberFormat="1" applyFont="1" applyFill="1" applyBorder="1" applyAlignment="1" applyProtection="1">
      <alignment horizontal="right" vertical="center" wrapText="1"/>
    </xf>
    <xf numFmtId="177" fontId="6" fillId="0" borderId="1" xfId="50" applyNumberFormat="1" applyFont="1" applyBorder="1" applyAlignment="1">
      <alignment horizontal="center" vertical="center" wrapText="1"/>
    </xf>
    <xf numFmtId="9" fontId="6" fillId="0" borderId="1" xfId="50" applyNumberFormat="1" applyFont="1" applyBorder="1" applyAlignment="1">
      <alignment horizontal="right" vertical="center" wrapText="1"/>
    </xf>
    <xf numFmtId="0" fontId="8" fillId="0" borderId="1" xfId="50" applyFont="1" applyBorder="1" applyAlignment="1">
      <alignment horizontal="center" vertical="center" wrapText="1"/>
    </xf>
    <xf numFmtId="177" fontId="6" fillId="0" borderId="1" xfId="50" applyNumberFormat="1" applyFont="1" applyBorder="1" applyAlignment="1">
      <alignment horizontal="right" vertical="center" wrapText="1"/>
    </xf>
    <xf numFmtId="177" fontId="6" fillId="0" borderId="1" xfId="50" applyNumberFormat="1" applyFont="1" applyBorder="1" applyAlignment="1">
      <alignment horizontal="left" vertical="center" wrapText="1"/>
    </xf>
    <xf numFmtId="0" fontId="6" fillId="0" borderId="2" xfId="50" applyFont="1" applyBorder="1" applyAlignment="1">
      <alignment horizontal="center" vertical="center" wrapText="1"/>
    </xf>
    <xf numFmtId="0" fontId="6" fillId="0" borderId="3" xfId="50" applyFont="1" applyBorder="1" applyAlignment="1">
      <alignment horizontal="center" vertical="center" wrapText="1"/>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6" fillId="0" borderId="6" xfId="50" applyFont="1" applyBorder="1" applyAlignment="1">
      <alignment horizontal="center" vertical="center" wrapText="1"/>
    </xf>
    <xf numFmtId="0" fontId="9" fillId="0" borderId="5" xfId="50" applyFont="1" applyBorder="1" applyAlignment="1">
      <alignment vertical="center" wrapText="1"/>
    </xf>
    <xf numFmtId="49" fontId="9" fillId="0" borderId="5" xfId="50" applyNumberFormat="1" applyFont="1" applyBorder="1" applyAlignment="1">
      <alignment horizontal="center" vertical="center" wrapText="1"/>
    </xf>
    <xf numFmtId="49" fontId="10" fillId="0" borderId="1" xfId="0" applyNumberFormat="1" applyFont="1" applyFill="1" applyBorder="1" applyAlignment="1">
      <alignment horizontal="left" vertical="center" wrapText="1"/>
    </xf>
    <xf numFmtId="0" fontId="11" fillId="0" borderId="1" xfId="50" applyFont="1" applyBorder="1" applyAlignment="1">
      <alignment horizontal="center" vertical="center" wrapText="1"/>
    </xf>
    <xf numFmtId="0" fontId="9" fillId="0" borderId="7" xfId="50" applyFont="1" applyBorder="1" applyAlignment="1">
      <alignment vertical="center" wrapText="1"/>
    </xf>
    <xf numFmtId="0" fontId="9" fillId="0" borderId="7" xfId="50" applyFont="1" applyBorder="1" applyAlignment="1">
      <alignment horizontal="left" vertical="center" wrapText="1"/>
    </xf>
    <xf numFmtId="0" fontId="6" fillId="0" borderId="6" xfId="50" applyNumberFormat="1" applyFont="1" applyFill="1" applyBorder="1" applyAlignment="1" applyProtection="1">
      <alignment horizontal="center" vertical="center" wrapText="1"/>
    </xf>
    <xf numFmtId="0" fontId="6" fillId="0" borderId="1" xfId="50" applyFont="1" applyBorder="1" applyAlignment="1">
      <alignment horizontal="center" wrapText="1"/>
    </xf>
    <xf numFmtId="0" fontId="12" fillId="0" borderId="1" xfId="50" applyFont="1" applyBorder="1" applyAlignment="1">
      <alignment horizontal="center" vertical="center" wrapText="1"/>
    </xf>
    <xf numFmtId="0" fontId="6" fillId="0" borderId="0" xfId="50" applyFont="1" applyAlignment="1">
      <alignment horizontal="center" vertical="center" wrapText="1"/>
    </xf>
    <xf numFmtId="0" fontId="12" fillId="0" borderId="0" xfId="50" applyFont="1" applyAlignment="1">
      <alignment horizontal="center" vertical="center" wrapText="1"/>
    </xf>
    <xf numFmtId="0" fontId="13" fillId="0" borderId="0" xfId="50" applyFont="1" applyAlignment="1">
      <alignment horizontal="left" vertical="center" wrapText="1"/>
    </xf>
    <xf numFmtId="0" fontId="8" fillId="0" borderId="0" xfId="50" applyFont="1" applyAlignment="1">
      <alignment horizontal="center" vertical="center" wrapText="1"/>
    </xf>
    <xf numFmtId="0" fontId="14" fillId="0" borderId="0" xfId="50" applyFont="1" applyAlignment="1">
      <alignment horizontal="center" vertical="center" wrapText="1"/>
    </xf>
    <xf numFmtId="0" fontId="15" fillId="0" borderId="0" xfId="50" applyFont="1" applyAlignment="1">
      <alignment horizontal="left" vertical="center" wrapText="1"/>
    </xf>
    <xf numFmtId="0" fontId="9" fillId="0" borderId="1" xfId="50" applyFont="1" applyBorder="1" applyAlignment="1">
      <alignment horizontal="center" vertical="center" wrapText="1"/>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176" fontId="10" fillId="0" borderId="1" xfId="0" applyNumberFormat="1" applyFont="1" applyFill="1" applyBorder="1" applyAlignment="1">
      <alignment horizontal="right" vertical="center"/>
    </xf>
    <xf numFmtId="177" fontId="8" fillId="0" borderId="1" xfId="50" applyNumberFormat="1" applyFont="1" applyBorder="1" applyAlignment="1">
      <alignment horizontal="center" vertical="center" wrapText="1"/>
    </xf>
    <xf numFmtId="0" fontId="9" fillId="0" borderId="5" xfId="50" applyFont="1" applyBorder="1" applyAlignment="1">
      <alignment horizontal="center" vertical="center" wrapText="1"/>
    </xf>
    <xf numFmtId="0" fontId="9" fillId="0" borderId="8" xfId="50" applyFont="1" applyBorder="1" applyAlignment="1">
      <alignment vertical="center" wrapText="1"/>
    </xf>
    <xf numFmtId="0" fontId="9" fillId="0" borderId="9" xfId="50" applyFont="1" applyBorder="1" applyAlignment="1">
      <alignment horizontal="center" vertical="center" wrapText="1"/>
    </xf>
    <xf numFmtId="0" fontId="9" fillId="0" borderId="7" xfId="50" applyFont="1" applyBorder="1" applyAlignment="1">
      <alignment horizontal="center" vertical="center" wrapText="1"/>
    </xf>
    <xf numFmtId="178" fontId="6" fillId="0" borderId="1" xfId="3" applyNumberFormat="1" applyFont="1" applyFill="1" applyBorder="1" applyAlignment="1" applyProtection="1">
      <alignment horizontal="right" vertical="center" wrapText="1"/>
    </xf>
    <xf numFmtId="49" fontId="6" fillId="0" borderId="2" xfId="50" applyNumberFormat="1" applyFont="1" applyBorder="1" applyAlignment="1">
      <alignment horizontal="left" vertical="top" wrapText="1"/>
    </xf>
    <xf numFmtId="49" fontId="6" fillId="0" borderId="3" xfId="50" applyNumberFormat="1" applyFont="1" applyBorder="1" applyAlignment="1">
      <alignment horizontal="left" vertical="top" wrapText="1"/>
    </xf>
    <xf numFmtId="49" fontId="6" fillId="0" borderId="4" xfId="50" applyNumberFormat="1" applyFont="1" applyBorder="1" applyAlignment="1">
      <alignment horizontal="left" vertical="top" wrapText="1"/>
    </xf>
    <xf numFmtId="0" fontId="9" fillId="0" borderId="8" xfId="50" applyFont="1" applyBorder="1" applyAlignment="1">
      <alignment horizontal="center" vertical="center" wrapText="1"/>
    </xf>
    <xf numFmtId="0" fontId="9" fillId="0" borderId="10" xfId="50" applyFont="1" applyBorder="1" applyAlignment="1">
      <alignment horizontal="center" vertical="center" wrapText="1"/>
    </xf>
    <xf numFmtId="0" fontId="9" fillId="0" borderId="11" xfId="50" applyFont="1" applyBorder="1" applyAlignment="1">
      <alignment horizontal="center" vertical="center" wrapText="1"/>
    </xf>
    <xf numFmtId="0" fontId="9" fillId="0" borderId="12" xfId="50" applyFont="1" applyBorder="1" applyAlignment="1">
      <alignment horizontal="center" vertical="center" wrapText="1"/>
    </xf>
    <xf numFmtId="0" fontId="1" fillId="0" borderId="0" xfId="0" applyFont="1" applyFill="1" applyAlignment="1"/>
    <xf numFmtId="0" fontId="4" fillId="0" borderId="0" xfId="0" applyFont="1" applyFill="1" applyAlignment="1"/>
    <xf numFmtId="0" fontId="0" fillId="0" borderId="0" xfId="0" applyFont="1" applyFill="1" applyAlignment="1">
      <alignment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8" fillId="0" borderId="0" xfId="0" applyFont="1" applyFill="1" applyBorder="1" applyAlignment="1">
      <alignment horizontal="left" vertical="center"/>
    </xf>
    <xf numFmtId="0" fontId="19" fillId="0" borderId="0" xfId="0" applyFont="1" applyFill="1" applyAlignment="1">
      <alignment horizontal="center" vertical="center"/>
    </xf>
    <xf numFmtId="0" fontId="18" fillId="0" borderId="0" xfId="0" applyFont="1" applyFill="1" applyAlignment="1">
      <alignment horizontal="right" vertical="center"/>
    </xf>
    <xf numFmtId="0" fontId="6" fillId="0" borderId="0" xfId="0" applyFont="1" applyFill="1" applyAlignment="1">
      <alignment horizontal="right" vertical="center"/>
    </xf>
    <xf numFmtId="0" fontId="20" fillId="0" borderId="1" xfId="0" applyFont="1" applyFill="1" applyBorder="1" applyAlignment="1">
      <alignment horizontal="center" vertical="center"/>
    </xf>
    <xf numFmtId="0" fontId="20" fillId="0" borderId="0" xfId="0" applyFont="1" applyFill="1" applyBorder="1" applyAlignment="1">
      <alignment vertical="center"/>
    </xf>
    <xf numFmtId="0" fontId="21"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0" xfId="0" applyFont="1" applyFill="1" applyBorder="1" applyAlignment="1">
      <alignmen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2" fillId="0" borderId="0" xfId="0" applyFont="1" applyFill="1" applyAlignment="1">
      <alignment horizontal="left" vertical="center"/>
    </xf>
    <xf numFmtId="179" fontId="22" fillId="0" borderId="1" xfId="0" applyNumberFormat="1" applyFont="1" applyFill="1" applyBorder="1" applyAlignment="1">
      <alignment horizontal="center" vertical="center"/>
    </xf>
    <xf numFmtId="10" fontId="22" fillId="0" borderId="1" xfId="0" applyNumberFormat="1" applyFont="1" applyFill="1" applyBorder="1" applyAlignment="1">
      <alignment horizontal="center" vertical="center"/>
    </xf>
    <xf numFmtId="0" fontId="22" fillId="0" borderId="1" xfId="0" applyFont="1" applyFill="1" applyBorder="1" applyAlignment="1">
      <alignment horizontal="left" vertical="center"/>
    </xf>
    <xf numFmtId="0" fontId="21" fillId="0" borderId="5"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 fillId="0" borderId="0" xfId="0" applyFont="1" applyFill="1" applyAlignment="1">
      <alignment horizontal="left"/>
    </xf>
    <xf numFmtId="0" fontId="23" fillId="0" borderId="1"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1" xfId="0" applyFont="1" applyFill="1" applyBorder="1" applyAlignment="1">
      <alignment horizontal="center" vertical="center"/>
    </xf>
    <xf numFmtId="49" fontId="24" fillId="0" borderId="16" xfId="51" applyNumberFormat="1" applyBorder="1" applyAlignment="1" applyProtection="1">
      <alignment horizontal="left" vertical="center" wrapText="1"/>
    </xf>
    <xf numFmtId="49" fontId="24" fillId="0" borderId="16" xfId="51" applyNumberFormat="1" applyBorder="1" applyAlignment="1" applyProtection="1">
      <alignment vertical="center" wrapText="1"/>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4" xfId="0" applyFont="1" applyFill="1" applyBorder="1" applyAlignment="1">
      <alignment horizontal="center" vertical="center"/>
    </xf>
    <xf numFmtId="0" fontId="21" fillId="0" borderId="9" xfId="0" applyFont="1" applyFill="1" applyBorder="1" applyAlignment="1">
      <alignment horizontal="center" vertical="center"/>
    </xf>
    <xf numFmtId="0" fontId="1" fillId="0" borderId="1" xfId="0" applyFont="1" applyFill="1" applyBorder="1" applyAlignment="1"/>
    <xf numFmtId="0" fontId="1" fillId="0" borderId="1" xfId="0" applyFont="1" applyFill="1" applyBorder="1" applyAlignment="1">
      <alignment horizontal="left" wrapText="1"/>
    </xf>
    <xf numFmtId="0" fontId="18" fillId="0" borderId="15" xfId="0" applyFont="1" applyFill="1" applyBorder="1" applyAlignment="1">
      <alignment horizontal="left" vertical="center"/>
    </xf>
    <xf numFmtId="0" fontId="18" fillId="0" borderId="5" xfId="0" applyFont="1" applyFill="1" applyBorder="1" applyAlignment="1">
      <alignment horizontal="left" vertical="center"/>
    </xf>
    <xf numFmtId="0" fontId="18" fillId="0" borderId="2" xfId="0" applyFont="1" applyFill="1" applyBorder="1" applyAlignment="1">
      <alignment horizontal="left" vertical="center"/>
    </xf>
    <xf numFmtId="0" fontId="18" fillId="0" borderId="4" xfId="0" applyFont="1" applyFill="1" applyBorder="1" applyAlignment="1">
      <alignment horizontal="left" vertical="center"/>
    </xf>
    <xf numFmtId="0" fontId="4" fillId="0" borderId="1" xfId="0" applyFont="1" applyFill="1" applyBorder="1" applyAlignment="1">
      <alignment horizontal="left" vertical="center" wrapText="1"/>
    </xf>
    <xf numFmtId="0" fontId="18" fillId="0" borderId="9" xfId="0" applyFont="1" applyFill="1" applyBorder="1" applyAlignment="1">
      <alignment horizontal="left" vertical="center"/>
    </xf>
    <xf numFmtId="0" fontId="18" fillId="0" borderId="6" xfId="0" applyFont="1" applyFill="1" applyBorder="1" applyAlignment="1">
      <alignment horizontal="left" vertical="center"/>
    </xf>
    <xf numFmtId="0" fontId="18" fillId="0" borderId="1" xfId="0" applyFont="1" applyFill="1" applyBorder="1" applyAlignment="1">
      <alignment horizontal="left" vertical="center"/>
    </xf>
    <xf numFmtId="0" fontId="18"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25" fillId="0" borderId="0" xfId="0" applyFont="1" applyFill="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10"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28" fillId="0" borderId="0" xfId="0" applyFont="1" applyFill="1" applyAlignment="1"/>
    <xf numFmtId="0" fontId="18"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7" xfId="0" applyNumberFormat="1" applyFont="1" applyFill="1" applyBorder="1" applyAlignment="1">
      <alignment horizontal="center" vertical="center" shrinkToFit="1"/>
    </xf>
    <xf numFmtId="4" fontId="1" fillId="0" borderId="13" xfId="0" applyNumberFormat="1" applyFont="1" applyFill="1" applyBorder="1" applyAlignment="1">
      <alignment horizontal="center" vertical="center" shrinkToFit="1"/>
    </xf>
    <xf numFmtId="4" fontId="1" fillId="0" borderId="13" xfId="0" applyNumberFormat="1" applyFont="1" applyFill="1" applyBorder="1" applyAlignment="1">
      <alignment horizontal="center" vertical="center" wrapText="1" shrinkToFit="1"/>
    </xf>
    <xf numFmtId="4" fontId="1" fillId="0" borderId="8"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8"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 fillId="0" borderId="14"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24" fillId="0" borderId="1" xfId="0" applyNumberFormat="1" applyFont="1" applyFill="1" applyBorder="1" applyAlignment="1">
      <alignment horizontal="center" vertical="center" shrinkToFit="1"/>
    </xf>
    <xf numFmtId="0" fontId="4" fillId="0" borderId="0" xfId="0" applyFont="1" applyFill="1" applyAlignment="1">
      <alignment horizontal="left" vertical="top" wrapText="1"/>
    </xf>
    <xf numFmtId="0" fontId="29" fillId="0" borderId="0" xfId="0" applyFont="1" applyAlignment="1">
      <alignment horizontal="center" vertical="center"/>
    </xf>
    <xf numFmtId="0" fontId="4" fillId="0" borderId="0" xfId="0" applyFont="1" applyAlignment="1"/>
    <xf numFmtId="0" fontId="30" fillId="2" borderId="16" xfId="0" applyNumberFormat="1" applyFont="1" applyFill="1" applyBorder="1" applyAlignment="1">
      <alignment horizontal="center" vertical="center"/>
    </xf>
    <xf numFmtId="0" fontId="30" fillId="2" borderId="16" xfId="0" applyNumberFormat="1" applyFont="1" applyFill="1" applyBorder="1" applyAlignment="1">
      <alignment horizontal="left" vertical="center"/>
    </xf>
    <xf numFmtId="4" fontId="30" fillId="2" borderId="16" xfId="0" applyNumberFormat="1" applyFont="1" applyFill="1" applyBorder="1" applyAlignment="1">
      <alignment horizontal="right" vertical="center"/>
    </xf>
    <xf numFmtId="3" fontId="30" fillId="2" borderId="16" xfId="0" applyNumberFormat="1" applyFont="1" applyFill="1" applyBorder="1" applyAlignment="1">
      <alignment horizontal="right" vertical="center"/>
    </xf>
    <xf numFmtId="0" fontId="30" fillId="2" borderId="16" xfId="0" applyNumberFormat="1" applyFont="1" applyFill="1" applyBorder="1" applyAlignment="1">
      <alignment horizontal="left" vertical="center" wrapText="1"/>
    </xf>
    <xf numFmtId="0" fontId="31" fillId="0" borderId="0" xfId="0" applyFont="1" applyAlignment="1"/>
    <xf numFmtId="0" fontId="32" fillId="0" borderId="0" xfId="0" applyFont="1" applyAlignment="1">
      <alignment horizontal="center" vertical="center"/>
    </xf>
    <xf numFmtId="0" fontId="10" fillId="0" borderId="0" xfId="0" applyFont="1" applyAlignment="1"/>
    <xf numFmtId="0" fontId="30" fillId="3" borderId="16" xfId="0" applyNumberFormat="1" applyFont="1" applyFill="1" applyBorder="1" applyAlignment="1">
      <alignment horizontal="center" vertical="center" wrapText="1"/>
    </xf>
    <xf numFmtId="0" fontId="30" fillId="3" borderId="16" xfId="0" applyNumberFormat="1" applyFont="1" applyFill="1" applyBorder="1" applyAlignment="1">
      <alignment horizontal="center" vertical="center"/>
    </xf>
    <xf numFmtId="0" fontId="30" fillId="3" borderId="16" xfId="0" applyNumberFormat="1" applyFont="1" applyFill="1" applyBorder="1" applyAlignment="1">
      <alignment horizontal="left" vertical="center"/>
    </xf>
    <xf numFmtId="4" fontId="28" fillId="2" borderId="16" xfId="0" applyNumberFormat="1" applyFont="1" applyFill="1" applyBorder="1" applyAlignment="1">
      <alignment horizontal="right" vertical="center"/>
    </xf>
    <xf numFmtId="0" fontId="30" fillId="2" borderId="16" xfId="0" applyNumberFormat="1" applyFont="1" applyFill="1" applyBorder="1" applyAlignment="1">
      <alignment horizontal="right" vertical="center"/>
    </xf>
    <xf numFmtId="0" fontId="28" fillId="2" borderId="16" xfId="0" applyNumberFormat="1" applyFont="1" applyFill="1" applyBorder="1" applyAlignment="1">
      <alignment horizontal="right" vertical="center"/>
    </xf>
    <xf numFmtId="4" fontId="30" fillId="3" borderId="16" xfId="0" applyNumberFormat="1" applyFont="1" applyFill="1" applyBorder="1" applyAlignment="1">
      <alignment horizontal="center" vertical="center"/>
    </xf>
    <xf numFmtId="4" fontId="30" fillId="2" borderId="16" xfId="0" applyNumberFormat="1" applyFont="1" applyFill="1" applyBorder="1" applyAlignment="1">
      <alignment horizontal="left" vertical="center"/>
    </xf>
    <xf numFmtId="0" fontId="33" fillId="0" borderId="0" xfId="0" applyFont="1" applyAlignment="1">
      <alignment horizontal="justify"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D19" sqref="D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4.25" spans="1:6">
      <c r="F2" s="158" t="s">
        <v>1</v>
      </c>
    </row>
    <row r="3" ht="14.25" spans="1:6">
      <c r="A3" s="158" t="s">
        <v>2</v>
      </c>
      <c r="F3" s="158" t="s">
        <v>3</v>
      </c>
    </row>
    <row r="4" ht="19.5" customHeight="1" spans="1:6">
      <c r="A4" s="160" t="s">
        <v>4</v>
      </c>
      <c r="B4" s="160"/>
      <c r="C4" s="160"/>
      <c r="D4" s="160" t="s">
        <v>5</v>
      </c>
      <c r="E4" s="160"/>
      <c r="F4" s="160"/>
    </row>
    <row r="5" ht="19.5" customHeight="1" spans="1:6">
      <c r="A5" s="160" t="s">
        <v>6</v>
      </c>
      <c r="B5" s="160" t="s">
        <v>7</v>
      </c>
      <c r="C5" s="160" t="s">
        <v>8</v>
      </c>
      <c r="D5" s="160" t="s">
        <v>9</v>
      </c>
      <c r="E5" s="160" t="s">
        <v>7</v>
      </c>
      <c r="F5" s="160" t="s">
        <v>8</v>
      </c>
    </row>
    <row r="6" ht="19.5" customHeight="1" spans="1:6">
      <c r="A6" s="160" t="s">
        <v>10</v>
      </c>
      <c r="B6" s="160"/>
      <c r="C6" s="160" t="s">
        <v>11</v>
      </c>
      <c r="D6" s="160" t="s">
        <v>10</v>
      </c>
      <c r="E6" s="160"/>
      <c r="F6" s="160" t="s">
        <v>12</v>
      </c>
    </row>
    <row r="7" ht="19.5" customHeight="1" spans="1:6">
      <c r="A7" s="161" t="s">
        <v>13</v>
      </c>
      <c r="B7" s="160" t="s">
        <v>11</v>
      </c>
      <c r="C7" s="153">
        <v>4600434.59</v>
      </c>
      <c r="D7" s="161" t="s">
        <v>14</v>
      </c>
      <c r="E7" s="160" t="s">
        <v>15</v>
      </c>
      <c r="F7" s="153">
        <v>1068046</v>
      </c>
    </row>
    <row r="8" ht="19.5" customHeight="1" spans="1:6">
      <c r="A8" s="161" t="s">
        <v>16</v>
      </c>
      <c r="B8" s="160" t="s">
        <v>12</v>
      </c>
      <c r="C8" s="153">
        <v>0</v>
      </c>
      <c r="D8" s="161" t="s">
        <v>17</v>
      </c>
      <c r="E8" s="160" t="s">
        <v>18</v>
      </c>
      <c r="F8" s="153">
        <v>0</v>
      </c>
    </row>
    <row r="9" ht="19.5" customHeight="1" spans="1:6">
      <c r="A9" s="161" t="s">
        <v>19</v>
      </c>
      <c r="B9" s="160" t="s">
        <v>20</v>
      </c>
      <c r="C9" s="153">
        <v>0</v>
      </c>
      <c r="D9" s="161" t="s">
        <v>21</v>
      </c>
      <c r="E9" s="160" t="s">
        <v>22</v>
      </c>
      <c r="F9" s="153">
        <v>0</v>
      </c>
    </row>
    <row r="10" ht="19.5" customHeight="1" spans="1:6">
      <c r="A10" s="161" t="s">
        <v>23</v>
      </c>
      <c r="B10" s="160" t="s">
        <v>24</v>
      </c>
      <c r="C10" s="153">
        <v>0</v>
      </c>
      <c r="D10" s="161" t="s">
        <v>25</v>
      </c>
      <c r="E10" s="160" t="s">
        <v>26</v>
      </c>
      <c r="F10" s="153">
        <v>0</v>
      </c>
    </row>
    <row r="11" ht="19.5" customHeight="1" spans="1:6">
      <c r="A11" s="161" t="s">
        <v>27</v>
      </c>
      <c r="B11" s="160" t="s">
        <v>28</v>
      </c>
      <c r="C11" s="153">
        <v>0</v>
      </c>
      <c r="D11" s="161" t="s">
        <v>29</v>
      </c>
      <c r="E11" s="160" t="s">
        <v>30</v>
      </c>
      <c r="F11" s="153">
        <v>2424371.47</v>
      </c>
    </row>
    <row r="12" ht="19.5" customHeight="1" spans="1:6">
      <c r="A12" s="161" t="s">
        <v>31</v>
      </c>
      <c r="B12" s="160" t="s">
        <v>32</v>
      </c>
      <c r="C12" s="153">
        <v>0</v>
      </c>
      <c r="D12" s="161" t="s">
        <v>33</v>
      </c>
      <c r="E12" s="160" t="s">
        <v>34</v>
      </c>
      <c r="F12" s="153">
        <v>0</v>
      </c>
    </row>
    <row r="13" ht="19.5" customHeight="1" spans="1:6">
      <c r="A13" s="161" t="s">
        <v>35</v>
      </c>
      <c r="B13" s="160" t="s">
        <v>36</v>
      </c>
      <c r="C13" s="153">
        <v>0</v>
      </c>
      <c r="D13" s="161" t="s">
        <v>37</v>
      </c>
      <c r="E13" s="160" t="s">
        <v>38</v>
      </c>
      <c r="F13" s="153">
        <v>0</v>
      </c>
    </row>
    <row r="14" ht="19.5" customHeight="1" spans="1:6">
      <c r="A14" s="161" t="s">
        <v>39</v>
      </c>
      <c r="B14" s="160" t="s">
        <v>40</v>
      </c>
      <c r="C14" s="153">
        <v>508834.79</v>
      </c>
      <c r="D14" s="161" t="s">
        <v>41</v>
      </c>
      <c r="E14" s="160" t="s">
        <v>42</v>
      </c>
      <c r="F14" s="153">
        <v>1062729.02</v>
      </c>
    </row>
    <row r="15" ht="19.5" customHeight="1" spans="1:6">
      <c r="A15" s="161"/>
      <c r="B15" s="160" t="s">
        <v>43</v>
      </c>
      <c r="C15" s="163"/>
      <c r="D15" s="161" t="s">
        <v>44</v>
      </c>
      <c r="E15" s="160" t="s">
        <v>45</v>
      </c>
      <c r="F15" s="153">
        <v>285708.52</v>
      </c>
    </row>
    <row r="16" ht="19.5" customHeight="1" spans="1:6">
      <c r="A16" s="161"/>
      <c r="B16" s="160" t="s">
        <v>46</v>
      </c>
      <c r="C16" s="163"/>
      <c r="D16" s="161" t="s">
        <v>47</v>
      </c>
      <c r="E16" s="160" t="s">
        <v>48</v>
      </c>
      <c r="F16" s="153">
        <v>0</v>
      </c>
    </row>
    <row r="17" ht="19.5" customHeight="1" spans="1:6">
      <c r="A17" s="161"/>
      <c r="B17" s="160" t="s">
        <v>49</v>
      </c>
      <c r="C17" s="163"/>
      <c r="D17" s="161" t="s">
        <v>50</v>
      </c>
      <c r="E17" s="160" t="s">
        <v>51</v>
      </c>
      <c r="F17" s="153">
        <v>0</v>
      </c>
    </row>
    <row r="18" ht="19.5" customHeight="1" spans="1:6">
      <c r="A18" s="161"/>
      <c r="B18" s="160" t="s">
        <v>52</v>
      </c>
      <c r="C18" s="163"/>
      <c r="D18" s="161" t="s">
        <v>53</v>
      </c>
      <c r="E18" s="160" t="s">
        <v>54</v>
      </c>
      <c r="F18" s="153">
        <v>0</v>
      </c>
    </row>
    <row r="19" ht="19.5" customHeight="1" spans="1:6">
      <c r="A19" s="161"/>
      <c r="B19" s="160" t="s">
        <v>55</v>
      </c>
      <c r="C19" s="163"/>
      <c r="D19" s="161" t="s">
        <v>56</v>
      </c>
      <c r="E19" s="160" t="s">
        <v>57</v>
      </c>
      <c r="F19" s="153">
        <v>0</v>
      </c>
    </row>
    <row r="20" ht="19.5" customHeight="1" spans="1:6">
      <c r="A20" s="161"/>
      <c r="B20" s="160" t="s">
        <v>58</v>
      </c>
      <c r="C20" s="163"/>
      <c r="D20" s="161" t="s">
        <v>59</v>
      </c>
      <c r="E20" s="160" t="s">
        <v>60</v>
      </c>
      <c r="F20" s="153">
        <v>0</v>
      </c>
    </row>
    <row r="21" ht="19.5" customHeight="1" spans="1:6">
      <c r="A21" s="161"/>
      <c r="B21" s="160" t="s">
        <v>61</v>
      </c>
      <c r="C21" s="163"/>
      <c r="D21" s="161" t="s">
        <v>62</v>
      </c>
      <c r="E21" s="160" t="s">
        <v>63</v>
      </c>
      <c r="F21" s="153">
        <v>0</v>
      </c>
    </row>
    <row r="22" ht="19.5" customHeight="1" spans="1:6">
      <c r="A22" s="161"/>
      <c r="B22" s="160" t="s">
        <v>64</v>
      </c>
      <c r="C22" s="163"/>
      <c r="D22" s="161" t="s">
        <v>65</v>
      </c>
      <c r="E22" s="160" t="s">
        <v>66</v>
      </c>
      <c r="F22" s="153">
        <v>0</v>
      </c>
    </row>
    <row r="23" ht="19.5" customHeight="1" spans="1:6">
      <c r="A23" s="161"/>
      <c r="B23" s="160" t="s">
        <v>67</v>
      </c>
      <c r="C23" s="163"/>
      <c r="D23" s="161" t="s">
        <v>68</v>
      </c>
      <c r="E23" s="160" t="s">
        <v>69</v>
      </c>
      <c r="F23" s="153">
        <v>0</v>
      </c>
    </row>
    <row r="24" ht="19.5" customHeight="1" spans="1:6">
      <c r="A24" s="161"/>
      <c r="B24" s="160" t="s">
        <v>70</v>
      </c>
      <c r="C24" s="163"/>
      <c r="D24" s="161" t="s">
        <v>71</v>
      </c>
      <c r="E24" s="160" t="s">
        <v>72</v>
      </c>
      <c r="F24" s="153">
        <v>0</v>
      </c>
    </row>
    <row r="25" ht="19.5" customHeight="1" spans="1:6">
      <c r="A25" s="161"/>
      <c r="B25" s="160" t="s">
        <v>73</v>
      </c>
      <c r="C25" s="163"/>
      <c r="D25" s="161" t="s">
        <v>74</v>
      </c>
      <c r="E25" s="160" t="s">
        <v>75</v>
      </c>
      <c r="F25" s="153">
        <v>329088.92</v>
      </c>
    </row>
    <row r="26" ht="19.5" customHeight="1" spans="1:6">
      <c r="A26" s="161"/>
      <c r="B26" s="160" t="s">
        <v>76</v>
      </c>
      <c r="C26" s="163"/>
      <c r="D26" s="161" t="s">
        <v>77</v>
      </c>
      <c r="E26" s="160" t="s">
        <v>78</v>
      </c>
      <c r="F26" s="153">
        <v>0</v>
      </c>
    </row>
    <row r="27" ht="19.5" customHeight="1" spans="1:6">
      <c r="A27" s="161"/>
      <c r="B27" s="160" t="s">
        <v>79</v>
      </c>
      <c r="C27" s="163"/>
      <c r="D27" s="161" t="s">
        <v>80</v>
      </c>
      <c r="E27" s="160" t="s">
        <v>81</v>
      </c>
      <c r="F27" s="153">
        <v>0</v>
      </c>
    </row>
    <row r="28" ht="19.5" customHeight="1" spans="1:6">
      <c r="A28" s="161"/>
      <c r="B28" s="160" t="s">
        <v>82</v>
      </c>
      <c r="C28" s="163"/>
      <c r="D28" s="161" t="s">
        <v>83</v>
      </c>
      <c r="E28" s="160" t="s">
        <v>84</v>
      </c>
      <c r="F28" s="153">
        <v>0</v>
      </c>
    </row>
    <row r="29" ht="19.5" customHeight="1" spans="1:6">
      <c r="A29" s="161"/>
      <c r="B29" s="160" t="s">
        <v>85</v>
      </c>
      <c r="C29" s="163"/>
      <c r="D29" s="161" t="s">
        <v>86</v>
      </c>
      <c r="E29" s="160" t="s">
        <v>87</v>
      </c>
      <c r="F29" s="153">
        <v>0</v>
      </c>
    </row>
    <row r="30" ht="19.5" customHeight="1" spans="1:6">
      <c r="A30" s="160"/>
      <c r="B30" s="160" t="s">
        <v>88</v>
      </c>
      <c r="C30" s="163"/>
      <c r="D30" s="161" t="s">
        <v>89</v>
      </c>
      <c r="E30" s="160" t="s">
        <v>90</v>
      </c>
      <c r="F30" s="153">
        <v>0</v>
      </c>
    </row>
    <row r="31" ht="19.5" customHeight="1" spans="1:6">
      <c r="A31" s="160"/>
      <c r="B31" s="160" t="s">
        <v>91</v>
      </c>
      <c r="C31" s="163"/>
      <c r="D31" s="161" t="s">
        <v>92</v>
      </c>
      <c r="E31" s="160" t="s">
        <v>93</v>
      </c>
      <c r="F31" s="153">
        <v>0</v>
      </c>
    </row>
    <row r="32" ht="19.5" customHeight="1" spans="1:6">
      <c r="A32" s="160"/>
      <c r="B32" s="160" t="s">
        <v>94</v>
      </c>
      <c r="C32" s="163"/>
      <c r="D32" s="161" t="s">
        <v>95</v>
      </c>
      <c r="E32" s="160" t="s">
        <v>96</v>
      </c>
      <c r="F32" s="153">
        <v>0</v>
      </c>
    </row>
    <row r="33" ht="19.5" customHeight="1" spans="1:6">
      <c r="A33" s="160" t="s">
        <v>97</v>
      </c>
      <c r="B33" s="160" t="s">
        <v>98</v>
      </c>
      <c r="C33" s="153">
        <v>5109269.38</v>
      </c>
      <c r="D33" s="160" t="s">
        <v>99</v>
      </c>
      <c r="E33" s="160" t="s">
        <v>100</v>
      </c>
      <c r="F33" s="153">
        <v>5169943.93</v>
      </c>
    </row>
    <row r="34" ht="19.5" customHeight="1" spans="1:6">
      <c r="A34" s="160" t="s">
        <v>101</v>
      </c>
      <c r="B34" s="160" t="s">
        <v>102</v>
      </c>
      <c r="C34" s="153">
        <v>0</v>
      </c>
      <c r="D34" s="161" t="s">
        <v>103</v>
      </c>
      <c r="E34" s="160" t="s">
        <v>104</v>
      </c>
      <c r="F34" s="153">
        <v>0</v>
      </c>
    </row>
    <row r="35" ht="19.5" customHeight="1" spans="1:6">
      <c r="A35" s="160" t="s">
        <v>105</v>
      </c>
      <c r="B35" s="160" t="s">
        <v>106</v>
      </c>
      <c r="C35" s="153">
        <v>240439.13</v>
      </c>
      <c r="D35" s="161" t="s">
        <v>107</v>
      </c>
      <c r="E35" s="160" t="s">
        <v>108</v>
      </c>
      <c r="F35" s="153">
        <v>179764.58</v>
      </c>
    </row>
    <row r="36" ht="19.5" customHeight="1" spans="1:6">
      <c r="A36" s="160" t="s">
        <v>109</v>
      </c>
      <c r="B36" s="160" t="s">
        <v>110</v>
      </c>
      <c r="C36" s="153">
        <v>5349708.51</v>
      </c>
      <c r="D36" s="160" t="s">
        <v>109</v>
      </c>
      <c r="E36" s="160" t="s">
        <v>111</v>
      </c>
      <c r="F36" s="153">
        <v>5349708.51</v>
      </c>
    </row>
    <row r="37" ht="19.5" customHeight="1" spans="1:6">
      <c r="A37" s="152" t="s">
        <v>112</v>
      </c>
      <c r="B37" s="152"/>
      <c r="C37" s="152"/>
      <c r="D37" s="152"/>
      <c r="E37" s="152"/>
      <c r="F37" s="152"/>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7" t="s">
        <v>113</v>
      </c>
    </row>
    <row r="2" ht="14.25" spans="1:12">
      <c r="L2" s="158" t="s">
        <v>114</v>
      </c>
    </row>
    <row r="3" ht="14.25" spans="1:12">
      <c r="A3" s="158" t="s">
        <v>2</v>
      </c>
      <c r="L3" s="158" t="s">
        <v>3</v>
      </c>
    </row>
    <row r="4" ht="19.5" customHeight="1" spans="1:12">
      <c r="A4" s="160" t="s">
        <v>6</v>
      </c>
      <c r="B4" s="160"/>
      <c r="C4" s="160"/>
      <c r="D4" s="160"/>
      <c r="E4" s="159" t="s">
        <v>97</v>
      </c>
      <c r="F4" s="159" t="s">
        <v>115</v>
      </c>
      <c r="G4" s="159" t="s">
        <v>116</v>
      </c>
      <c r="H4" s="159" t="s">
        <v>117</v>
      </c>
      <c r="I4" s="159"/>
      <c r="J4" s="159" t="s">
        <v>118</v>
      </c>
      <c r="K4" s="159" t="s">
        <v>119</v>
      </c>
      <c r="L4" s="159" t="s">
        <v>120</v>
      </c>
    </row>
    <row r="5" ht="19.5" customHeight="1" spans="1:12">
      <c r="A5" s="159" t="s">
        <v>121</v>
      </c>
      <c r="B5" s="159"/>
      <c r="C5" s="159"/>
      <c r="D5" s="160" t="s">
        <v>122</v>
      </c>
      <c r="E5" s="159"/>
      <c r="F5" s="159"/>
      <c r="G5" s="159"/>
      <c r="H5" s="159" t="s">
        <v>123</v>
      </c>
      <c r="I5" s="159" t="s">
        <v>124</v>
      </c>
      <c r="J5" s="159"/>
      <c r="K5" s="159"/>
      <c r="L5" s="159" t="s">
        <v>123</v>
      </c>
    </row>
    <row r="6" ht="19.5" customHeight="1" spans="1:12">
      <c r="A6" s="159"/>
      <c r="B6" s="159"/>
      <c r="C6" s="159"/>
      <c r="D6" s="160"/>
      <c r="E6" s="159"/>
      <c r="F6" s="159"/>
      <c r="G6" s="159"/>
      <c r="H6" s="159"/>
      <c r="I6" s="159"/>
      <c r="J6" s="159"/>
      <c r="K6" s="159"/>
      <c r="L6" s="159"/>
    </row>
    <row r="7" ht="19.5" customHeight="1" spans="1:12">
      <c r="A7" s="159"/>
      <c r="B7" s="159"/>
      <c r="C7" s="159"/>
      <c r="D7" s="160"/>
      <c r="E7" s="159"/>
      <c r="F7" s="159"/>
      <c r="G7" s="159"/>
      <c r="H7" s="159"/>
      <c r="I7" s="159"/>
      <c r="J7" s="159"/>
      <c r="K7" s="159"/>
      <c r="L7" s="159"/>
    </row>
    <row r="8" ht="19.5" customHeight="1" spans="1:12">
      <c r="A8" s="160" t="s">
        <v>125</v>
      </c>
      <c r="B8" s="160" t="s">
        <v>126</v>
      </c>
      <c r="C8" s="160" t="s">
        <v>127</v>
      </c>
      <c r="D8" s="160" t="s">
        <v>10</v>
      </c>
      <c r="E8" s="159" t="s">
        <v>11</v>
      </c>
      <c r="F8" s="159" t="s">
        <v>12</v>
      </c>
      <c r="G8" s="159" t="s">
        <v>20</v>
      </c>
      <c r="H8" s="159" t="s">
        <v>24</v>
      </c>
      <c r="I8" s="159" t="s">
        <v>28</v>
      </c>
      <c r="J8" s="159" t="s">
        <v>32</v>
      </c>
      <c r="K8" s="159" t="s">
        <v>36</v>
      </c>
      <c r="L8" s="159" t="s">
        <v>40</v>
      </c>
    </row>
    <row r="9" ht="19.5" customHeight="1" spans="1:12">
      <c r="A9" s="160"/>
      <c r="B9" s="160"/>
      <c r="C9" s="160"/>
      <c r="D9" s="160" t="s">
        <v>128</v>
      </c>
      <c r="E9" s="153">
        <v>5109269.38</v>
      </c>
      <c r="F9" s="153">
        <v>4600434.59</v>
      </c>
      <c r="G9" s="153">
        <v>0</v>
      </c>
      <c r="H9" s="153">
        <v>0</v>
      </c>
      <c r="I9" s="153">
        <v>0</v>
      </c>
      <c r="J9" s="153">
        <v>0</v>
      </c>
      <c r="K9" s="153">
        <v>0</v>
      </c>
      <c r="L9" s="153">
        <v>508834.79</v>
      </c>
    </row>
    <row r="10" ht="19.5" customHeight="1" spans="1:12">
      <c r="A10" s="152" t="s">
        <v>129</v>
      </c>
      <c r="B10" s="152"/>
      <c r="C10" s="152"/>
      <c r="D10" s="152" t="s">
        <v>130</v>
      </c>
      <c r="E10" s="153">
        <v>1068046</v>
      </c>
      <c r="F10" s="153">
        <v>1068046</v>
      </c>
      <c r="G10" s="153">
        <v>0</v>
      </c>
      <c r="H10" s="153">
        <v>0</v>
      </c>
      <c r="I10" s="153">
        <v>0</v>
      </c>
      <c r="J10" s="153">
        <v>0</v>
      </c>
      <c r="K10" s="153">
        <v>0</v>
      </c>
      <c r="L10" s="153">
        <v>0</v>
      </c>
    </row>
    <row r="11" ht="19.5" customHeight="1" spans="1:12">
      <c r="A11" s="152" t="s">
        <v>131</v>
      </c>
      <c r="B11" s="152"/>
      <c r="C11" s="152"/>
      <c r="D11" s="152" t="s">
        <v>132</v>
      </c>
      <c r="E11" s="153">
        <v>1068046</v>
      </c>
      <c r="F11" s="153">
        <v>1068046</v>
      </c>
      <c r="G11" s="153">
        <v>0</v>
      </c>
      <c r="H11" s="153">
        <v>0</v>
      </c>
      <c r="I11" s="153">
        <v>0</v>
      </c>
      <c r="J11" s="153">
        <v>0</v>
      </c>
      <c r="K11" s="153">
        <v>0</v>
      </c>
      <c r="L11" s="153">
        <v>0</v>
      </c>
    </row>
    <row r="12" ht="19.5" customHeight="1" spans="1:12">
      <c r="A12" s="152" t="s">
        <v>133</v>
      </c>
      <c r="B12" s="152"/>
      <c r="C12" s="152"/>
      <c r="D12" s="152" t="s">
        <v>134</v>
      </c>
      <c r="E12" s="153">
        <v>1068046</v>
      </c>
      <c r="F12" s="153">
        <v>1068046</v>
      </c>
      <c r="G12" s="153">
        <v>0</v>
      </c>
      <c r="H12" s="153">
        <v>0</v>
      </c>
      <c r="I12" s="153">
        <v>0</v>
      </c>
      <c r="J12" s="153">
        <v>0</v>
      </c>
      <c r="K12" s="153">
        <v>0</v>
      </c>
      <c r="L12" s="153">
        <v>0</v>
      </c>
    </row>
    <row r="13" ht="19.5" customHeight="1" spans="1:12">
      <c r="A13" s="152" t="s">
        <v>135</v>
      </c>
      <c r="B13" s="152"/>
      <c r="C13" s="152"/>
      <c r="D13" s="152" t="s">
        <v>136</v>
      </c>
      <c r="E13" s="153">
        <v>2363696.92</v>
      </c>
      <c r="F13" s="153">
        <v>1854862.13</v>
      </c>
      <c r="G13" s="153">
        <v>0</v>
      </c>
      <c r="H13" s="153">
        <v>0</v>
      </c>
      <c r="I13" s="153">
        <v>0</v>
      </c>
      <c r="J13" s="153">
        <v>0</v>
      </c>
      <c r="K13" s="153">
        <v>0</v>
      </c>
      <c r="L13" s="153">
        <v>508834.79</v>
      </c>
    </row>
    <row r="14" ht="19.5" customHeight="1" spans="1:12">
      <c r="A14" s="152" t="s">
        <v>137</v>
      </c>
      <c r="B14" s="152"/>
      <c r="C14" s="152"/>
      <c r="D14" s="152" t="s">
        <v>138</v>
      </c>
      <c r="E14" s="153">
        <v>2363696.92</v>
      </c>
      <c r="F14" s="153">
        <v>1854862.13</v>
      </c>
      <c r="G14" s="153">
        <v>0</v>
      </c>
      <c r="H14" s="153">
        <v>0</v>
      </c>
      <c r="I14" s="153">
        <v>0</v>
      </c>
      <c r="J14" s="153">
        <v>0</v>
      </c>
      <c r="K14" s="153">
        <v>0</v>
      </c>
      <c r="L14" s="153">
        <v>508834.79</v>
      </c>
    </row>
    <row r="15" ht="19.5" customHeight="1" spans="1:12">
      <c r="A15" s="152" t="s">
        <v>139</v>
      </c>
      <c r="B15" s="152"/>
      <c r="C15" s="152"/>
      <c r="D15" s="152" t="s">
        <v>140</v>
      </c>
      <c r="E15" s="153">
        <v>2363696.92</v>
      </c>
      <c r="F15" s="153">
        <v>1854862.13</v>
      </c>
      <c r="G15" s="153">
        <v>0</v>
      </c>
      <c r="H15" s="153">
        <v>0</v>
      </c>
      <c r="I15" s="153">
        <v>0</v>
      </c>
      <c r="J15" s="153">
        <v>0</v>
      </c>
      <c r="K15" s="153">
        <v>0</v>
      </c>
      <c r="L15" s="153">
        <v>508834.79</v>
      </c>
    </row>
    <row r="16" ht="19.5" customHeight="1" spans="1:12">
      <c r="A16" s="152" t="s">
        <v>141</v>
      </c>
      <c r="B16" s="152"/>
      <c r="C16" s="152"/>
      <c r="D16" s="152" t="s">
        <v>142</v>
      </c>
      <c r="E16" s="153">
        <v>1062729.02</v>
      </c>
      <c r="F16" s="153">
        <v>1062729.02</v>
      </c>
      <c r="G16" s="153">
        <v>0</v>
      </c>
      <c r="H16" s="153">
        <v>0</v>
      </c>
      <c r="I16" s="153">
        <v>0</v>
      </c>
      <c r="J16" s="153">
        <v>0</v>
      </c>
      <c r="K16" s="153">
        <v>0</v>
      </c>
      <c r="L16" s="153">
        <v>0</v>
      </c>
    </row>
    <row r="17" ht="19.5" customHeight="1" spans="1:12">
      <c r="A17" s="152" t="s">
        <v>143</v>
      </c>
      <c r="B17" s="152"/>
      <c r="C17" s="152"/>
      <c r="D17" s="152" t="s">
        <v>144</v>
      </c>
      <c r="E17" s="153">
        <v>853545.77</v>
      </c>
      <c r="F17" s="153">
        <v>853545.77</v>
      </c>
      <c r="G17" s="153">
        <v>0</v>
      </c>
      <c r="H17" s="153">
        <v>0</v>
      </c>
      <c r="I17" s="153">
        <v>0</v>
      </c>
      <c r="J17" s="153">
        <v>0</v>
      </c>
      <c r="K17" s="153">
        <v>0</v>
      </c>
      <c r="L17" s="153">
        <v>0</v>
      </c>
    </row>
    <row r="18" ht="19.5" customHeight="1" spans="1:12">
      <c r="A18" s="152" t="s">
        <v>145</v>
      </c>
      <c r="B18" s="152"/>
      <c r="C18" s="152"/>
      <c r="D18" s="152" t="s">
        <v>146</v>
      </c>
      <c r="E18" s="153">
        <v>245624.5</v>
      </c>
      <c r="F18" s="153">
        <v>245624.5</v>
      </c>
      <c r="G18" s="153">
        <v>0</v>
      </c>
      <c r="H18" s="153">
        <v>0</v>
      </c>
      <c r="I18" s="153">
        <v>0</v>
      </c>
      <c r="J18" s="153">
        <v>0</v>
      </c>
      <c r="K18" s="153">
        <v>0</v>
      </c>
      <c r="L18" s="153">
        <v>0</v>
      </c>
    </row>
    <row r="19" ht="19.5" customHeight="1" spans="1:12">
      <c r="A19" s="152" t="s">
        <v>147</v>
      </c>
      <c r="B19" s="152"/>
      <c r="C19" s="152"/>
      <c r="D19" s="152" t="s">
        <v>148</v>
      </c>
      <c r="E19" s="153">
        <v>210440.5</v>
      </c>
      <c r="F19" s="153">
        <v>210440.5</v>
      </c>
      <c r="G19" s="153">
        <v>0</v>
      </c>
      <c r="H19" s="153">
        <v>0</v>
      </c>
      <c r="I19" s="153">
        <v>0</v>
      </c>
      <c r="J19" s="153">
        <v>0</v>
      </c>
      <c r="K19" s="153">
        <v>0</v>
      </c>
      <c r="L19" s="153">
        <v>0</v>
      </c>
    </row>
    <row r="20" ht="19.5" customHeight="1" spans="1:12">
      <c r="A20" s="152" t="s">
        <v>149</v>
      </c>
      <c r="B20" s="152"/>
      <c r="C20" s="152"/>
      <c r="D20" s="152" t="s">
        <v>150</v>
      </c>
      <c r="E20" s="153">
        <v>319536.8</v>
      </c>
      <c r="F20" s="153">
        <v>319536.8</v>
      </c>
      <c r="G20" s="153">
        <v>0</v>
      </c>
      <c r="H20" s="153">
        <v>0</v>
      </c>
      <c r="I20" s="153">
        <v>0</v>
      </c>
      <c r="J20" s="153">
        <v>0</v>
      </c>
      <c r="K20" s="153">
        <v>0</v>
      </c>
      <c r="L20" s="153">
        <v>0</v>
      </c>
    </row>
    <row r="21" ht="19.5" customHeight="1" spans="1:12">
      <c r="A21" s="152" t="s">
        <v>151</v>
      </c>
      <c r="B21" s="152"/>
      <c r="C21" s="152"/>
      <c r="D21" s="152" t="s">
        <v>152</v>
      </c>
      <c r="E21" s="153">
        <v>77943.97</v>
      </c>
      <c r="F21" s="153">
        <v>77943.97</v>
      </c>
      <c r="G21" s="153">
        <v>0</v>
      </c>
      <c r="H21" s="153">
        <v>0</v>
      </c>
      <c r="I21" s="153">
        <v>0</v>
      </c>
      <c r="J21" s="153">
        <v>0</v>
      </c>
      <c r="K21" s="153">
        <v>0</v>
      </c>
      <c r="L21" s="153">
        <v>0</v>
      </c>
    </row>
    <row r="22" ht="19.5" customHeight="1" spans="1:12">
      <c r="A22" s="152" t="s">
        <v>153</v>
      </c>
      <c r="B22" s="152"/>
      <c r="C22" s="152"/>
      <c r="D22" s="152" t="s">
        <v>154</v>
      </c>
      <c r="E22" s="153">
        <v>186697</v>
      </c>
      <c r="F22" s="153">
        <v>186697</v>
      </c>
      <c r="G22" s="153">
        <v>0</v>
      </c>
      <c r="H22" s="153">
        <v>0</v>
      </c>
      <c r="I22" s="153">
        <v>0</v>
      </c>
      <c r="J22" s="153">
        <v>0</v>
      </c>
      <c r="K22" s="153">
        <v>0</v>
      </c>
      <c r="L22" s="153">
        <v>0</v>
      </c>
    </row>
    <row r="23" ht="19.5" customHeight="1" spans="1:12">
      <c r="A23" s="152" t="s">
        <v>155</v>
      </c>
      <c r="B23" s="152"/>
      <c r="C23" s="152"/>
      <c r="D23" s="152" t="s">
        <v>156</v>
      </c>
      <c r="E23" s="153">
        <v>186697</v>
      </c>
      <c r="F23" s="153">
        <v>186697</v>
      </c>
      <c r="G23" s="153">
        <v>0</v>
      </c>
      <c r="H23" s="153">
        <v>0</v>
      </c>
      <c r="I23" s="153">
        <v>0</v>
      </c>
      <c r="J23" s="153">
        <v>0</v>
      </c>
      <c r="K23" s="153">
        <v>0</v>
      </c>
      <c r="L23" s="153">
        <v>0</v>
      </c>
    </row>
    <row r="24" ht="19.5" customHeight="1" spans="1:12">
      <c r="A24" s="152" t="s">
        <v>157</v>
      </c>
      <c r="B24" s="152"/>
      <c r="C24" s="152"/>
      <c r="D24" s="152" t="s">
        <v>158</v>
      </c>
      <c r="E24" s="153">
        <v>22486.25</v>
      </c>
      <c r="F24" s="153">
        <v>22486.25</v>
      </c>
      <c r="G24" s="153">
        <v>0</v>
      </c>
      <c r="H24" s="153">
        <v>0</v>
      </c>
      <c r="I24" s="153">
        <v>0</v>
      </c>
      <c r="J24" s="153">
        <v>0</v>
      </c>
      <c r="K24" s="153">
        <v>0</v>
      </c>
      <c r="L24" s="153">
        <v>0</v>
      </c>
    </row>
    <row r="25" ht="19.5" customHeight="1" spans="1:12">
      <c r="A25" s="152" t="s">
        <v>159</v>
      </c>
      <c r="B25" s="152"/>
      <c r="C25" s="152"/>
      <c r="D25" s="152" t="s">
        <v>158</v>
      </c>
      <c r="E25" s="153">
        <v>22486.25</v>
      </c>
      <c r="F25" s="153">
        <v>22486.25</v>
      </c>
      <c r="G25" s="153">
        <v>0</v>
      </c>
      <c r="H25" s="153">
        <v>0</v>
      </c>
      <c r="I25" s="153">
        <v>0</v>
      </c>
      <c r="J25" s="153">
        <v>0</v>
      </c>
      <c r="K25" s="153">
        <v>0</v>
      </c>
      <c r="L25" s="153">
        <v>0</v>
      </c>
    </row>
    <row r="26" ht="19.5" customHeight="1" spans="1:12">
      <c r="A26" s="152" t="s">
        <v>160</v>
      </c>
      <c r="B26" s="152"/>
      <c r="C26" s="152"/>
      <c r="D26" s="152" t="s">
        <v>161</v>
      </c>
      <c r="E26" s="153">
        <v>285708.52</v>
      </c>
      <c r="F26" s="153">
        <v>285708.52</v>
      </c>
      <c r="G26" s="153">
        <v>0</v>
      </c>
      <c r="H26" s="153">
        <v>0</v>
      </c>
      <c r="I26" s="153">
        <v>0</v>
      </c>
      <c r="J26" s="153">
        <v>0</v>
      </c>
      <c r="K26" s="153">
        <v>0</v>
      </c>
      <c r="L26" s="153">
        <v>0</v>
      </c>
    </row>
    <row r="27" ht="19.5" customHeight="1" spans="1:12">
      <c r="A27" s="152" t="s">
        <v>162</v>
      </c>
      <c r="B27" s="152"/>
      <c r="C27" s="152"/>
      <c r="D27" s="152" t="s">
        <v>163</v>
      </c>
      <c r="E27" s="153">
        <v>285708.52</v>
      </c>
      <c r="F27" s="153">
        <v>285708.52</v>
      </c>
      <c r="G27" s="153">
        <v>0</v>
      </c>
      <c r="H27" s="153">
        <v>0</v>
      </c>
      <c r="I27" s="153">
        <v>0</v>
      </c>
      <c r="J27" s="153">
        <v>0</v>
      </c>
      <c r="K27" s="153">
        <v>0</v>
      </c>
      <c r="L27" s="153">
        <v>0</v>
      </c>
    </row>
    <row r="28" ht="19.5" customHeight="1" spans="1:12">
      <c r="A28" s="152" t="s">
        <v>164</v>
      </c>
      <c r="B28" s="152"/>
      <c r="C28" s="152"/>
      <c r="D28" s="152" t="s">
        <v>165</v>
      </c>
      <c r="E28" s="153">
        <v>107936</v>
      </c>
      <c r="F28" s="153">
        <v>107936</v>
      </c>
      <c r="G28" s="153">
        <v>0</v>
      </c>
      <c r="H28" s="153">
        <v>0</v>
      </c>
      <c r="I28" s="153">
        <v>0</v>
      </c>
      <c r="J28" s="153">
        <v>0</v>
      </c>
      <c r="K28" s="153">
        <v>0</v>
      </c>
      <c r="L28" s="153">
        <v>0</v>
      </c>
    </row>
    <row r="29" ht="19.5" customHeight="1" spans="1:12">
      <c r="A29" s="152" t="s">
        <v>166</v>
      </c>
      <c r="B29" s="152"/>
      <c r="C29" s="152"/>
      <c r="D29" s="152" t="s">
        <v>167</v>
      </c>
      <c r="E29" s="153">
        <v>131167.34</v>
      </c>
      <c r="F29" s="153">
        <v>131167.34</v>
      </c>
      <c r="G29" s="153">
        <v>0</v>
      </c>
      <c r="H29" s="153">
        <v>0</v>
      </c>
      <c r="I29" s="153">
        <v>0</v>
      </c>
      <c r="J29" s="153">
        <v>0</v>
      </c>
      <c r="K29" s="153">
        <v>0</v>
      </c>
      <c r="L29" s="153">
        <v>0</v>
      </c>
    </row>
    <row r="30" ht="19.5" customHeight="1" spans="1:12">
      <c r="A30" s="152" t="s">
        <v>168</v>
      </c>
      <c r="B30" s="152"/>
      <c r="C30" s="152"/>
      <c r="D30" s="152" t="s">
        <v>169</v>
      </c>
      <c r="E30" s="153">
        <v>46605.18</v>
      </c>
      <c r="F30" s="153">
        <v>46605.18</v>
      </c>
      <c r="G30" s="153">
        <v>0</v>
      </c>
      <c r="H30" s="153">
        <v>0</v>
      </c>
      <c r="I30" s="153">
        <v>0</v>
      </c>
      <c r="J30" s="153">
        <v>0</v>
      </c>
      <c r="K30" s="153">
        <v>0</v>
      </c>
      <c r="L30" s="153">
        <v>0</v>
      </c>
    </row>
    <row r="31" ht="19.5" customHeight="1" spans="1:12">
      <c r="A31" s="152" t="s">
        <v>170</v>
      </c>
      <c r="B31" s="152"/>
      <c r="C31" s="152"/>
      <c r="D31" s="152" t="s">
        <v>171</v>
      </c>
      <c r="E31" s="153">
        <v>329088.92</v>
      </c>
      <c r="F31" s="153">
        <v>329088.92</v>
      </c>
      <c r="G31" s="153">
        <v>0</v>
      </c>
      <c r="H31" s="153">
        <v>0</v>
      </c>
      <c r="I31" s="153">
        <v>0</v>
      </c>
      <c r="J31" s="153">
        <v>0</v>
      </c>
      <c r="K31" s="153">
        <v>0</v>
      </c>
      <c r="L31" s="153">
        <v>0</v>
      </c>
    </row>
    <row r="32" ht="19.5" customHeight="1" spans="1:12">
      <c r="A32" s="152" t="s">
        <v>172</v>
      </c>
      <c r="B32" s="152"/>
      <c r="C32" s="152"/>
      <c r="D32" s="152" t="s">
        <v>173</v>
      </c>
      <c r="E32" s="153">
        <v>329088.92</v>
      </c>
      <c r="F32" s="153">
        <v>329088.92</v>
      </c>
      <c r="G32" s="153">
        <v>0</v>
      </c>
      <c r="H32" s="153">
        <v>0</v>
      </c>
      <c r="I32" s="153">
        <v>0</v>
      </c>
      <c r="J32" s="153">
        <v>0</v>
      </c>
      <c r="K32" s="153">
        <v>0</v>
      </c>
      <c r="L32" s="153">
        <v>0</v>
      </c>
    </row>
    <row r="33" ht="19.5" customHeight="1" spans="1:12">
      <c r="A33" s="152" t="s">
        <v>174</v>
      </c>
      <c r="B33" s="152"/>
      <c r="C33" s="152"/>
      <c r="D33" s="152" t="s">
        <v>175</v>
      </c>
      <c r="E33" s="153">
        <v>329088.92</v>
      </c>
      <c r="F33" s="153">
        <v>329088.92</v>
      </c>
      <c r="G33" s="153">
        <v>0</v>
      </c>
      <c r="H33" s="153">
        <v>0</v>
      </c>
      <c r="I33" s="153">
        <v>0</v>
      </c>
      <c r="J33" s="153">
        <v>0</v>
      </c>
      <c r="K33" s="153">
        <v>0</v>
      </c>
      <c r="L33" s="153">
        <v>0</v>
      </c>
    </row>
    <row r="34" ht="19.5" customHeight="1" spans="1:12">
      <c r="A34" s="152" t="s">
        <v>176</v>
      </c>
      <c r="B34" s="152"/>
      <c r="C34" s="152"/>
      <c r="D34" s="152"/>
      <c r="E34" s="152"/>
      <c r="F34" s="152"/>
      <c r="G34" s="152"/>
      <c r="H34" s="152"/>
      <c r="I34" s="152"/>
      <c r="J34" s="152"/>
      <c r="K34" s="152"/>
      <c r="L34" s="152"/>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pane xSplit="4" ySplit="9" topLeftCell="E18" activePane="bottomRight" state="frozen"/>
      <selection/>
      <selection pane="topRight"/>
      <selection pane="bottomLeft"/>
      <selection pane="bottomRight" activeCell="F2" sqref="F2:G3"/>
    </sheetView>
  </sheetViews>
  <sheetFormatPr defaultColWidth="9" defaultRowHeight="13.5"/>
  <cols>
    <col min="1" max="3" width="3.25" customWidth="1"/>
    <col min="4" max="4" width="32.75" customWidth="1"/>
    <col min="5" max="10" width="18.75" customWidth="1"/>
  </cols>
  <sheetData>
    <row r="1" ht="27" spans="1:10">
      <c r="F1" s="157" t="s">
        <v>177</v>
      </c>
    </row>
    <row r="2" ht="19.5" spans="1:10">
      <c r="F2" s="167"/>
      <c r="J2" s="158" t="s">
        <v>178</v>
      </c>
    </row>
    <row r="3" ht="14.25" spans="1:10">
      <c r="A3" s="158" t="s">
        <v>2</v>
      </c>
      <c r="J3" s="158" t="s">
        <v>3</v>
      </c>
    </row>
    <row r="4" ht="19.5" customHeight="1" spans="1:10">
      <c r="A4" s="160" t="s">
        <v>6</v>
      </c>
      <c r="B4" s="160"/>
      <c r="C4" s="160"/>
      <c r="D4" s="160"/>
      <c r="E4" s="159" t="s">
        <v>99</v>
      </c>
      <c r="F4" s="159" t="s">
        <v>179</v>
      </c>
      <c r="G4" s="159" t="s">
        <v>180</v>
      </c>
      <c r="H4" s="159" t="s">
        <v>181</v>
      </c>
      <c r="I4" s="159" t="s">
        <v>182</v>
      </c>
      <c r="J4" s="159" t="s">
        <v>183</v>
      </c>
    </row>
    <row r="5" ht="19.5" customHeight="1" spans="1:10">
      <c r="A5" s="159" t="s">
        <v>121</v>
      </c>
      <c r="B5" s="159"/>
      <c r="C5" s="159"/>
      <c r="D5" s="160" t="s">
        <v>122</v>
      </c>
      <c r="E5" s="159"/>
      <c r="F5" s="159"/>
      <c r="G5" s="159"/>
      <c r="H5" s="159"/>
      <c r="I5" s="159"/>
      <c r="J5" s="159"/>
    </row>
    <row r="6" ht="19.5" customHeight="1" spans="1:10">
      <c r="A6" s="159"/>
      <c r="B6" s="159"/>
      <c r="C6" s="159"/>
      <c r="D6" s="160"/>
      <c r="E6" s="159"/>
      <c r="F6" s="159"/>
      <c r="G6" s="159"/>
      <c r="H6" s="159"/>
      <c r="I6" s="159"/>
      <c r="J6" s="159"/>
    </row>
    <row r="7" ht="19.5" customHeight="1" spans="1:10">
      <c r="A7" s="159"/>
      <c r="B7" s="159"/>
      <c r="C7" s="159"/>
      <c r="D7" s="160"/>
      <c r="E7" s="159"/>
      <c r="F7" s="159"/>
      <c r="G7" s="159"/>
      <c r="H7" s="159"/>
      <c r="I7" s="159"/>
      <c r="J7" s="159"/>
    </row>
    <row r="8" ht="19.5" customHeight="1" spans="1:10">
      <c r="A8" s="160" t="s">
        <v>125</v>
      </c>
      <c r="B8" s="160" t="s">
        <v>126</v>
      </c>
      <c r="C8" s="160" t="s">
        <v>127</v>
      </c>
      <c r="D8" s="160" t="s">
        <v>10</v>
      </c>
      <c r="E8" s="159" t="s">
        <v>11</v>
      </c>
      <c r="F8" s="159" t="s">
        <v>12</v>
      </c>
      <c r="G8" s="159" t="s">
        <v>20</v>
      </c>
      <c r="H8" s="159" t="s">
        <v>24</v>
      </c>
      <c r="I8" s="159" t="s">
        <v>28</v>
      </c>
      <c r="J8" s="159" t="s">
        <v>32</v>
      </c>
    </row>
    <row r="9" ht="19.5" customHeight="1" spans="1:10">
      <c r="A9" s="160"/>
      <c r="B9" s="160"/>
      <c r="C9" s="160"/>
      <c r="D9" s="160" t="s">
        <v>128</v>
      </c>
      <c r="E9" s="153">
        <v>5169943.93</v>
      </c>
      <c r="F9" s="153">
        <v>4272575.22</v>
      </c>
      <c r="G9" s="153">
        <v>897368.71</v>
      </c>
      <c r="H9" s="153">
        <v>0</v>
      </c>
      <c r="I9" s="153">
        <v>0</v>
      </c>
      <c r="J9" s="153">
        <v>0</v>
      </c>
    </row>
    <row r="10" ht="19.5" customHeight="1" spans="1:10">
      <c r="A10" s="152" t="s">
        <v>129</v>
      </c>
      <c r="B10" s="152"/>
      <c r="C10" s="152"/>
      <c r="D10" s="152" t="s">
        <v>130</v>
      </c>
      <c r="E10" s="153">
        <v>1068046</v>
      </c>
      <c r="F10" s="153">
        <v>1068046</v>
      </c>
      <c r="G10" s="153">
        <v>0</v>
      </c>
      <c r="H10" s="153">
        <v>0</v>
      </c>
      <c r="I10" s="153">
        <v>0</v>
      </c>
      <c r="J10" s="153">
        <v>0</v>
      </c>
    </row>
    <row r="11" ht="19.5" customHeight="1" spans="1:10">
      <c r="A11" s="152" t="s">
        <v>131</v>
      </c>
      <c r="B11" s="152"/>
      <c r="C11" s="152"/>
      <c r="D11" s="152" t="s">
        <v>132</v>
      </c>
      <c r="E11" s="153">
        <v>1068046</v>
      </c>
      <c r="F11" s="153">
        <v>1068046</v>
      </c>
      <c r="G11" s="153">
        <v>0</v>
      </c>
      <c r="H11" s="153">
        <v>0</v>
      </c>
      <c r="I11" s="153">
        <v>0</v>
      </c>
      <c r="J11" s="153">
        <v>0</v>
      </c>
    </row>
    <row r="12" ht="19.5" customHeight="1" spans="1:10">
      <c r="A12" s="152" t="s">
        <v>133</v>
      </c>
      <c r="B12" s="152"/>
      <c r="C12" s="152"/>
      <c r="D12" s="152" t="s">
        <v>134</v>
      </c>
      <c r="E12" s="153">
        <v>1068046</v>
      </c>
      <c r="F12" s="153">
        <v>1068046</v>
      </c>
      <c r="G12" s="153">
        <v>0</v>
      </c>
      <c r="H12" s="153">
        <v>0</v>
      </c>
      <c r="I12" s="153">
        <v>0</v>
      </c>
      <c r="J12" s="153">
        <v>0</v>
      </c>
    </row>
    <row r="13" ht="19.5" customHeight="1" spans="1:10">
      <c r="A13" s="152" t="s">
        <v>135</v>
      </c>
      <c r="B13" s="152"/>
      <c r="C13" s="152"/>
      <c r="D13" s="152" t="s">
        <v>136</v>
      </c>
      <c r="E13" s="153">
        <v>2424371.47</v>
      </c>
      <c r="F13" s="153">
        <v>1527002.76</v>
      </c>
      <c r="G13" s="153">
        <v>897368.71</v>
      </c>
      <c r="H13" s="153">
        <v>0</v>
      </c>
      <c r="I13" s="153">
        <v>0</v>
      </c>
      <c r="J13" s="153">
        <v>0</v>
      </c>
    </row>
    <row r="14" ht="19.5" customHeight="1" spans="1:10">
      <c r="A14" s="152" t="s">
        <v>137</v>
      </c>
      <c r="B14" s="152"/>
      <c r="C14" s="152"/>
      <c r="D14" s="152" t="s">
        <v>138</v>
      </c>
      <c r="E14" s="153">
        <v>2424371.47</v>
      </c>
      <c r="F14" s="153">
        <v>1527002.76</v>
      </c>
      <c r="G14" s="153">
        <v>897368.71</v>
      </c>
      <c r="H14" s="153">
        <v>0</v>
      </c>
      <c r="I14" s="153">
        <v>0</v>
      </c>
      <c r="J14" s="153">
        <v>0</v>
      </c>
    </row>
    <row r="15" ht="19.5" customHeight="1" spans="1:10">
      <c r="A15" s="152" t="s">
        <v>139</v>
      </c>
      <c r="B15" s="152"/>
      <c r="C15" s="152"/>
      <c r="D15" s="152" t="s">
        <v>140</v>
      </c>
      <c r="E15" s="153">
        <v>2424371.47</v>
      </c>
      <c r="F15" s="153">
        <v>1527002.76</v>
      </c>
      <c r="G15" s="153">
        <v>897368.71</v>
      </c>
      <c r="H15" s="153">
        <v>0</v>
      </c>
      <c r="I15" s="153">
        <v>0</v>
      </c>
      <c r="J15" s="153">
        <v>0</v>
      </c>
    </row>
    <row r="16" ht="19.5" customHeight="1" spans="1:10">
      <c r="A16" s="152" t="s">
        <v>141</v>
      </c>
      <c r="B16" s="152"/>
      <c r="C16" s="152"/>
      <c r="D16" s="152" t="s">
        <v>142</v>
      </c>
      <c r="E16" s="153">
        <v>1062729.02</v>
      </c>
      <c r="F16" s="153">
        <v>1062729.02</v>
      </c>
      <c r="G16" s="153">
        <v>0</v>
      </c>
      <c r="H16" s="153">
        <v>0</v>
      </c>
      <c r="I16" s="153">
        <v>0</v>
      </c>
      <c r="J16" s="153">
        <v>0</v>
      </c>
    </row>
    <row r="17" ht="19.5" customHeight="1" spans="1:10">
      <c r="A17" s="152" t="s">
        <v>143</v>
      </c>
      <c r="B17" s="152"/>
      <c r="C17" s="152"/>
      <c r="D17" s="152" t="s">
        <v>144</v>
      </c>
      <c r="E17" s="153">
        <v>853545.77</v>
      </c>
      <c r="F17" s="153">
        <v>853545.77</v>
      </c>
      <c r="G17" s="153">
        <v>0</v>
      </c>
      <c r="H17" s="153">
        <v>0</v>
      </c>
      <c r="I17" s="153">
        <v>0</v>
      </c>
      <c r="J17" s="153">
        <v>0</v>
      </c>
    </row>
    <row r="18" ht="19.5" customHeight="1" spans="1:10">
      <c r="A18" s="152" t="s">
        <v>145</v>
      </c>
      <c r="B18" s="152"/>
      <c r="C18" s="152"/>
      <c r="D18" s="152" t="s">
        <v>146</v>
      </c>
      <c r="E18" s="153">
        <v>245624.5</v>
      </c>
      <c r="F18" s="153">
        <v>245624.5</v>
      </c>
      <c r="G18" s="153">
        <v>0</v>
      </c>
      <c r="H18" s="153">
        <v>0</v>
      </c>
      <c r="I18" s="153">
        <v>0</v>
      </c>
      <c r="J18" s="153">
        <v>0</v>
      </c>
    </row>
    <row r="19" ht="19.5" customHeight="1" spans="1:10">
      <c r="A19" s="152" t="s">
        <v>147</v>
      </c>
      <c r="B19" s="152"/>
      <c r="C19" s="152"/>
      <c r="D19" s="152" t="s">
        <v>148</v>
      </c>
      <c r="E19" s="153">
        <v>210440.5</v>
      </c>
      <c r="F19" s="153">
        <v>210440.5</v>
      </c>
      <c r="G19" s="153">
        <v>0</v>
      </c>
      <c r="H19" s="153">
        <v>0</v>
      </c>
      <c r="I19" s="153">
        <v>0</v>
      </c>
      <c r="J19" s="153">
        <v>0</v>
      </c>
    </row>
    <row r="20" ht="19.5" customHeight="1" spans="1:10">
      <c r="A20" s="152" t="s">
        <v>149</v>
      </c>
      <c r="B20" s="152"/>
      <c r="C20" s="152"/>
      <c r="D20" s="152" t="s">
        <v>150</v>
      </c>
      <c r="E20" s="153">
        <v>319536.8</v>
      </c>
      <c r="F20" s="153">
        <v>319536.8</v>
      </c>
      <c r="G20" s="153">
        <v>0</v>
      </c>
      <c r="H20" s="153">
        <v>0</v>
      </c>
      <c r="I20" s="153">
        <v>0</v>
      </c>
      <c r="J20" s="153">
        <v>0</v>
      </c>
    </row>
    <row r="21" ht="19.5" customHeight="1" spans="1:10">
      <c r="A21" s="152" t="s">
        <v>151</v>
      </c>
      <c r="B21" s="152"/>
      <c r="C21" s="152"/>
      <c r="D21" s="152" t="s">
        <v>152</v>
      </c>
      <c r="E21" s="153">
        <v>77943.97</v>
      </c>
      <c r="F21" s="153">
        <v>77943.97</v>
      </c>
      <c r="G21" s="153">
        <v>0</v>
      </c>
      <c r="H21" s="153">
        <v>0</v>
      </c>
      <c r="I21" s="153">
        <v>0</v>
      </c>
      <c r="J21" s="153">
        <v>0</v>
      </c>
    </row>
    <row r="22" ht="19.5" customHeight="1" spans="1:10">
      <c r="A22" s="152" t="s">
        <v>153</v>
      </c>
      <c r="B22" s="152"/>
      <c r="C22" s="152"/>
      <c r="D22" s="152" t="s">
        <v>154</v>
      </c>
      <c r="E22" s="153">
        <v>186697</v>
      </c>
      <c r="F22" s="153">
        <v>186697</v>
      </c>
      <c r="G22" s="153">
        <v>0</v>
      </c>
      <c r="H22" s="153">
        <v>0</v>
      </c>
      <c r="I22" s="153">
        <v>0</v>
      </c>
      <c r="J22" s="153">
        <v>0</v>
      </c>
    </row>
    <row r="23" ht="19.5" customHeight="1" spans="1:10">
      <c r="A23" s="152" t="s">
        <v>155</v>
      </c>
      <c r="B23" s="152"/>
      <c r="C23" s="152"/>
      <c r="D23" s="152" t="s">
        <v>156</v>
      </c>
      <c r="E23" s="153">
        <v>186697</v>
      </c>
      <c r="F23" s="153">
        <v>186697</v>
      </c>
      <c r="G23" s="153">
        <v>0</v>
      </c>
      <c r="H23" s="153">
        <v>0</v>
      </c>
      <c r="I23" s="153">
        <v>0</v>
      </c>
      <c r="J23" s="153">
        <v>0</v>
      </c>
    </row>
    <row r="24" ht="19.5" customHeight="1" spans="1:10">
      <c r="A24" s="152" t="s">
        <v>157</v>
      </c>
      <c r="B24" s="152"/>
      <c r="C24" s="152"/>
      <c r="D24" s="152" t="s">
        <v>158</v>
      </c>
      <c r="E24" s="153">
        <v>22486.25</v>
      </c>
      <c r="F24" s="153">
        <v>22486.25</v>
      </c>
      <c r="G24" s="153">
        <v>0</v>
      </c>
      <c r="H24" s="153">
        <v>0</v>
      </c>
      <c r="I24" s="153">
        <v>0</v>
      </c>
      <c r="J24" s="153">
        <v>0</v>
      </c>
    </row>
    <row r="25" ht="19.5" customHeight="1" spans="1:10">
      <c r="A25" s="152" t="s">
        <v>159</v>
      </c>
      <c r="B25" s="152"/>
      <c r="C25" s="152"/>
      <c r="D25" s="152" t="s">
        <v>158</v>
      </c>
      <c r="E25" s="153">
        <v>22486.25</v>
      </c>
      <c r="F25" s="153">
        <v>22486.25</v>
      </c>
      <c r="G25" s="153">
        <v>0</v>
      </c>
      <c r="H25" s="153">
        <v>0</v>
      </c>
      <c r="I25" s="153">
        <v>0</v>
      </c>
      <c r="J25" s="153">
        <v>0</v>
      </c>
    </row>
    <row r="26" ht="19.5" customHeight="1" spans="1:10">
      <c r="A26" s="152" t="s">
        <v>160</v>
      </c>
      <c r="B26" s="152"/>
      <c r="C26" s="152"/>
      <c r="D26" s="152" t="s">
        <v>161</v>
      </c>
      <c r="E26" s="153">
        <v>285708.52</v>
      </c>
      <c r="F26" s="153">
        <v>285708.52</v>
      </c>
      <c r="G26" s="153">
        <v>0</v>
      </c>
      <c r="H26" s="153">
        <v>0</v>
      </c>
      <c r="I26" s="153">
        <v>0</v>
      </c>
      <c r="J26" s="153">
        <v>0</v>
      </c>
    </row>
    <row r="27" ht="19.5" customHeight="1" spans="1:10">
      <c r="A27" s="152" t="s">
        <v>162</v>
      </c>
      <c r="B27" s="152"/>
      <c r="C27" s="152"/>
      <c r="D27" s="152" t="s">
        <v>163</v>
      </c>
      <c r="E27" s="153">
        <v>285708.52</v>
      </c>
      <c r="F27" s="153">
        <v>285708.52</v>
      </c>
      <c r="G27" s="153">
        <v>0</v>
      </c>
      <c r="H27" s="153">
        <v>0</v>
      </c>
      <c r="I27" s="153">
        <v>0</v>
      </c>
      <c r="J27" s="153">
        <v>0</v>
      </c>
    </row>
    <row r="28" ht="19.5" customHeight="1" spans="1:10">
      <c r="A28" s="152" t="s">
        <v>164</v>
      </c>
      <c r="B28" s="152"/>
      <c r="C28" s="152"/>
      <c r="D28" s="152" t="s">
        <v>165</v>
      </c>
      <c r="E28" s="153">
        <v>107936</v>
      </c>
      <c r="F28" s="153">
        <v>107936</v>
      </c>
      <c r="G28" s="153">
        <v>0</v>
      </c>
      <c r="H28" s="153">
        <v>0</v>
      </c>
      <c r="I28" s="153">
        <v>0</v>
      </c>
      <c r="J28" s="153">
        <v>0</v>
      </c>
    </row>
    <row r="29" ht="19.5" customHeight="1" spans="1:10">
      <c r="A29" s="152" t="s">
        <v>166</v>
      </c>
      <c r="B29" s="152"/>
      <c r="C29" s="152"/>
      <c r="D29" s="152" t="s">
        <v>167</v>
      </c>
      <c r="E29" s="153">
        <v>131167.34</v>
      </c>
      <c r="F29" s="153">
        <v>131167.34</v>
      </c>
      <c r="G29" s="153">
        <v>0</v>
      </c>
      <c r="H29" s="153">
        <v>0</v>
      </c>
      <c r="I29" s="153">
        <v>0</v>
      </c>
      <c r="J29" s="153">
        <v>0</v>
      </c>
    </row>
    <row r="30" ht="19.5" customHeight="1" spans="1:10">
      <c r="A30" s="152" t="s">
        <v>168</v>
      </c>
      <c r="B30" s="152"/>
      <c r="C30" s="152"/>
      <c r="D30" s="152" t="s">
        <v>169</v>
      </c>
      <c r="E30" s="153">
        <v>46605.18</v>
      </c>
      <c r="F30" s="153">
        <v>46605.18</v>
      </c>
      <c r="G30" s="153">
        <v>0</v>
      </c>
      <c r="H30" s="153">
        <v>0</v>
      </c>
      <c r="I30" s="153">
        <v>0</v>
      </c>
      <c r="J30" s="153">
        <v>0</v>
      </c>
    </row>
    <row r="31" ht="19.5" customHeight="1" spans="1:10">
      <c r="A31" s="152" t="s">
        <v>170</v>
      </c>
      <c r="B31" s="152"/>
      <c r="C31" s="152"/>
      <c r="D31" s="152" t="s">
        <v>171</v>
      </c>
      <c r="E31" s="153">
        <v>329088.92</v>
      </c>
      <c r="F31" s="153">
        <v>329088.92</v>
      </c>
      <c r="G31" s="153">
        <v>0</v>
      </c>
      <c r="H31" s="153">
        <v>0</v>
      </c>
      <c r="I31" s="153">
        <v>0</v>
      </c>
      <c r="J31" s="153">
        <v>0</v>
      </c>
    </row>
    <row r="32" ht="19.5" customHeight="1" spans="1:10">
      <c r="A32" s="152" t="s">
        <v>172</v>
      </c>
      <c r="B32" s="152"/>
      <c r="C32" s="152"/>
      <c r="D32" s="152" t="s">
        <v>173</v>
      </c>
      <c r="E32" s="153">
        <v>329088.92</v>
      </c>
      <c r="F32" s="153">
        <v>329088.92</v>
      </c>
      <c r="G32" s="153">
        <v>0</v>
      </c>
      <c r="H32" s="153">
        <v>0</v>
      </c>
      <c r="I32" s="153">
        <v>0</v>
      </c>
      <c r="J32" s="153">
        <v>0</v>
      </c>
    </row>
    <row r="33" ht="19.5" customHeight="1" spans="1:10">
      <c r="A33" s="152" t="s">
        <v>174</v>
      </c>
      <c r="B33" s="152"/>
      <c r="C33" s="152"/>
      <c r="D33" s="152" t="s">
        <v>175</v>
      </c>
      <c r="E33" s="153">
        <v>329088.92</v>
      </c>
      <c r="F33" s="153">
        <v>329088.92</v>
      </c>
      <c r="G33" s="153">
        <v>0</v>
      </c>
      <c r="H33" s="153">
        <v>0</v>
      </c>
      <c r="I33" s="153">
        <v>0</v>
      </c>
      <c r="J33" s="153">
        <v>0</v>
      </c>
    </row>
    <row r="34" ht="19.5" customHeight="1" spans="1:10">
      <c r="A34" s="152" t="s">
        <v>184</v>
      </c>
      <c r="B34" s="152"/>
      <c r="C34" s="152"/>
      <c r="D34" s="152"/>
      <c r="E34" s="152"/>
      <c r="F34" s="152"/>
      <c r="G34" s="152"/>
      <c r="H34" s="152"/>
      <c r="I34" s="152"/>
      <c r="J34" s="152"/>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8" activePane="bottomLeft" state="frozen"/>
      <selection/>
      <selection pane="bottomLeft" activeCell="J1" sqref="J$1:J$104857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7" t="s">
        <v>185</v>
      </c>
    </row>
    <row r="2" ht="14.25" spans="1:9">
      <c r="I2" s="158" t="s">
        <v>186</v>
      </c>
    </row>
    <row r="3" ht="14.25" spans="1:9">
      <c r="A3" s="158" t="s">
        <v>2</v>
      </c>
      <c r="I3" s="158" t="s">
        <v>3</v>
      </c>
    </row>
    <row r="4" ht="19.5" customHeight="1" spans="1:9">
      <c r="A4" s="160" t="s">
        <v>187</v>
      </c>
      <c r="B4" s="160"/>
      <c r="C4" s="160"/>
      <c r="D4" s="160" t="s">
        <v>188</v>
      </c>
      <c r="E4" s="160"/>
      <c r="F4" s="160"/>
      <c r="G4" s="160"/>
      <c r="H4" s="160"/>
      <c r="I4" s="160"/>
    </row>
    <row r="5" ht="19.5" customHeight="1" spans="1:9">
      <c r="A5" s="159" t="s">
        <v>189</v>
      </c>
      <c r="B5" s="159" t="s">
        <v>7</v>
      </c>
      <c r="C5" s="159" t="s">
        <v>190</v>
      </c>
      <c r="D5" s="159" t="s">
        <v>191</v>
      </c>
      <c r="E5" s="159" t="s">
        <v>7</v>
      </c>
      <c r="F5" s="160" t="s">
        <v>128</v>
      </c>
      <c r="G5" s="159" t="s">
        <v>192</v>
      </c>
      <c r="H5" s="159" t="s">
        <v>193</v>
      </c>
      <c r="I5" s="159" t="s">
        <v>194</v>
      </c>
    </row>
    <row r="6" ht="19.5" customHeight="1" spans="1:9">
      <c r="A6" s="159"/>
      <c r="B6" s="159"/>
      <c r="C6" s="159"/>
      <c r="D6" s="159"/>
      <c r="E6" s="159"/>
      <c r="F6" s="160" t="s">
        <v>123</v>
      </c>
      <c r="G6" s="159" t="s">
        <v>192</v>
      </c>
      <c r="H6" s="159"/>
      <c r="I6" s="159"/>
    </row>
    <row r="7" ht="19.5" customHeight="1" spans="1:9">
      <c r="A7" s="160" t="s">
        <v>195</v>
      </c>
      <c r="B7" s="160"/>
      <c r="C7" s="160" t="s">
        <v>11</v>
      </c>
      <c r="D7" s="160" t="s">
        <v>195</v>
      </c>
      <c r="E7" s="160"/>
      <c r="F7" s="160" t="s">
        <v>12</v>
      </c>
      <c r="G7" s="160" t="s">
        <v>20</v>
      </c>
      <c r="H7" s="160" t="s">
        <v>24</v>
      </c>
      <c r="I7" s="160" t="s">
        <v>28</v>
      </c>
    </row>
    <row r="8" ht="19.5" customHeight="1" spans="1:9">
      <c r="A8" s="161" t="s">
        <v>196</v>
      </c>
      <c r="B8" s="160" t="s">
        <v>11</v>
      </c>
      <c r="C8" s="153">
        <v>4600434.59</v>
      </c>
      <c r="D8" s="161" t="s">
        <v>14</v>
      </c>
      <c r="E8" s="160" t="s">
        <v>22</v>
      </c>
      <c r="F8" s="153">
        <v>1068046</v>
      </c>
      <c r="G8" s="153">
        <v>1068046</v>
      </c>
      <c r="H8" s="153">
        <v>0</v>
      </c>
      <c r="I8" s="153">
        <v>0</v>
      </c>
    </row>
    <row r="9" ht="19.5" customHeight="1" spans="1:9">
      <c r="A9" s="161" t="s">
        <v>197</v>
      </c>
      <c r="B9" s="160" t="s">
        <v>12</v>
      </c>
      <c r="C9" s="153">
        <v>0</v>
      </c>
      <c r="D9" s="161" t="s">
        <v>17</v>
      </c>
      <c r="E9" s="160" t="s">
        <v>26</v>
      </c>
      <c r="F9" s="153">
        <v>0</v>
      </c>
      <c r="G9" s="153">
        <v>0</v>
      </c>
      <c r="H9" s="153">
        <v>0</v>
      </c>
      <c r="I9" s="153">
        <v>0</v>
      </c>
    </row>
    <row r="10" ht="19.5" customHeight="1" spans="1:9">
      <c r="A10" s="161" t="s">
        <v>198</v>
      </c>
      <c r="B10" s="160" t="s">
        <v>20</v>
      </c>
      <c r="C10" s="153">
        <v>0</v>
      </c>
      <c r="D10" s="161" t="s">
        <v>21</v>
      </c>
      <c r="E10" s="160" t="s">
        <v>30</v>
      </c>
      <c r="F10" s="153">
        <v>0</v>
      </c>
      <c r="G10" s="153">
        <v>0</v>
      </c>
      <c r="H10" s="153">
        <v>0</v>
      </c>
      <c r="I10" s="153">
        <v>0</v>
      </c>
    </row>
    <row r="11" ht="19.5" customHeight="1" spans="1:9">
      <c r="A11" s="161"/>
      <c r="B11" s="160" t="s">
        <v>24</v>
      </c>
      <c r="C11" s="163"/>
      <c r="D11" s="161" t="s">
        <v>25</v>
      </c>
      <c r="E11" s="160" t="s">
        <v>34</v>
      </c>
      <c r="F11" s="153">
        <v>0</v>
      </c>
      <c r="G11" s="153">
        <v>0</v>
      </c>
      <c r="H11" s="153">
        <v>0</v>
      </c>
      <c r="I11" s="153">
        <v>0</v>
      </c>
    </row>
    <row r="12" ht="19.5" customHeight="1" spans="1:9">
      <c r="A12" s="161"/>
      <c r="B12" s="160" t="s">
        <v>28</v>
      </c>
      <c r="C12" s="163"/>
      <c r="D12" s="161" t="s">
        <v>29</v>
      </c>
      <c r="E12" s="160" t="s">
        <v>38</v>
      </c>
      <c r="F12" s="153">
        <v>1854862.13</v>
      </c>
      <c r="G12" s="153">
        <v>1854862.13</v>
      </c>
      <c r="H12" s="153">
        <v>0</v>
      </c>
      <c r="I12" s="153">
        <v>0</v>
      </c>
    </row>
    <row r="13" ht="19.5" customHeight="1" spans="1:9">
      <c r="A13" s="161"/>
      <c r="B13" s="160" t="s">
        <v>32</v>
      </c>
      <c r="C13" s="163"/>
      <c r="D13" s="161" t="s">
        <v>33</v>
      </c>
      <c r="E13" s="160" t="s">
        <v>42</v>
      </c>
      <c r="F13" s="153">
        <v>0</v>
      </c>
      <c r="G13" s="153">
        <v>0</v>
      </c>
      <c r="H13" s="153">
        <v>0</v>
      </c>
      <c r="I13" s="153">
        <v>0</v>
      </c>
    </row>
    <row r="14" ht="19.5" customHeight="1" spans="1:9">
      <c r="A14" s="161"/>
      <c r="B14" s="160" t="s">
        <v>36</v>
      </c>
      <c r="C14" s="163"/>
      <c r="D14" s="161" t="s">
        <v>37</v>
      </c>
      <c r="E14" s="160" t="s">
        <v>45</v>
      </c>
      <c r="F14" s="153">
        <v>0</v>
      </c>
      <c r="G14" s="153">
        <v>0</v>
      </c>
      <c r="H14" s="153">
        <v>0</v>
      </c>
      <c r="I14" s="153">
        <v>0</v>
      </c>
    </row>
    <row r="15" ht="19.5" customHeight="1" spans="1:9">
      <c r="A15" s="161"/>
      <c r="B15" s="160" t="s">
        <v>40</v>
      </c>
      <c r="C15" s="163"/>
      <c r="D15" s="161" t="s">
        <v>41</v>
      </c>
      <c r="E15" s="160" t="s">
        <v>48</v>
      </c>
      <c r="F15" s="153">
        <v>1062729.02</v>
      </c>
      <c r="G15" s="153">
        <v>1062729.02</v>
      </c>
      <c r="H15" s="153">
        <v>0</v>
      </c>
      <c r="I15" s="153">
        <v>0</v>
      </c>
    </row>
    <row r="16" ht="19.5" customHeight="1" spans="1:9">
      <c r="A16" s="161"/>
      <c r="B16" s="160" t="s">
        <v>43</v>
      </c>
      <c r="C16" s="163"/>
      <c r="D16" s="161" t="s">
        <v>44</v>
      </c>
      <c r="E16" s="160" t="s">
        <v>51</v>
      </c>
      <c r="F16" s="153">
        <v>285708.52</v>
      </c>
      <c r="G16" s="153">
        <v>285708.52</v>
      </c>
      <c r="H16" s="153">
        <v>0</v>
      </c>
      <c r="I16" s="153">
        <v>0</v>
      </c>
    </row>
    <row r="17" ht="19.5" customHeight="1" spans="1:9">
      <c r="A17" s="161"/>
      <c r="B17" s="160" t="s">
        <v>46</v>
      </c>
      <c r="C17" s="163"/>
      <c r="D17" s="161" t="s">
        <v>47</v>
      </c>
      <c r="E17" s="160" t="s">
        <v>54</v>
      </c>
      <c r="F17" s="153">
        <v>0</v>
      </c>
      <c r="G17" s="153">
        <v>0</v>
      </c>
      <c r="H17" s="153">
        <v>0</v>
      </c>
      <c r="I17" s="153">
        <v>0</v>
      </c>
    </row>
    <row r="18" ht="19.5" customHeight="1" spans="1:9">
      <c r="A18" s="161"/>
      <c r="B18" s="160" t="s">
        <v>49</v>
      </c>
      <c r="C18" s="163"/>
      <c r="D18" s="161" t="s">
        <v>50</v>
      </c>
      <c r="E18" s="160" t="s">
        <v>57</v>
      </c>
      <c r="F18" s="153">
        <v>0</v>
      </c>
      <c r="G18" s="153">
        <v>0</v>
      </c>
      <c r="H18" s="153">
        <v>0</v>
      </c>
      <c r="I18" s="153">
        <v>0</v>
      </c>
    </row>
    <row r="19" ht="19.5" customHeight="1" spans="1:9">
      <c r="A19" s="161"/>
      <c r="B19" s="160" t="s">
        <v>52</v>
      </c>
      <c r="C19" s="163"/>
      <c r="D19" s="161" t="s">
        <v>53</v>
      </c>
      <c r="E19" s="160" t="s">
        <v>60</v>
      </c>
      <c r="F19" s="153">
        <v>0</v>
      </c>
      <c r="G19" s="153">
        <v>0</v>
      </c>
      <c r="H19" s="153">
        <v>0</v>
      </c>
      <c r="I19" s="153">
        <v>0</v>
      </c>
    </row>
    <row r="20" ht="19.5" customHeight="1" spans="1:9">
      <c r="A20" s="161"/>
      <c r="B20" s="160" t="s">
        <v>55</v>
      </c>
      <c r="C20" s="163"/>
      <c r="D20" s="161" t="s">
        <v>56</v>
      </c>
      <c r="E20" s="160" t="s">
        <v>63</v>
      </c>
      <c r="F20" s="153">
        <v>0</v>
      </c>
      <c r="G20" s="153">
        <v>0</v>
      </c>
      <c r="H20" s="153">
        <v>0</v>
      </c>
      <c r="I20" s="153">
        <v>0</v>
      </c>
    </row>
    <row r="21" ht="19.5" customHeight="1" spans="1:9">
      <c r="A21" s="161"/>
      <c r="B21" s="160" t="s">
        <v>58</v>
      </c>
      <c r="C21" s="163"/>
      <c r="D21" s="161" t="s">
        <v>59</v>
      </c>
      <c r="E21" s="160" t="s">
        <v>66</v>
      </c>
      <c r="F21" s="153">
        <v>0</v>
      </c>
      <c r="G21" s="153">
        <v>0</v>
      </c>
      <c r="H21" s="153">
        <v>0</v>
      </c>
      <c r="I21" s="153">
        <v>0</v>
      </c>
    </row>
    <row r="22" ht="19.5" customHeight="1" spans="1:9">
      <c r="A22" s="161"/>
      <c r="B22" s="160" t="s">
        <v>61</v>
      </c>
      <c r="C22" s="163"/>
      <c r="D22" s="161" t="s">
        <v>62</v>
      </c>
      <c r="E22" s="160" t="s">
        <v>69</v>
      </c>
      <c r="F22" s="153">
        <v>0</v>
      </c>
      <c r="G22" s="153">
        <v>0</v>
      </c>
      <c r="H22" s="153">
        <v>0</v>
      </c>
      <c r="I22" s="153">
        <v>0</v>
      </c>
    </row>
    <row r="23" ht="19.5" customHeight="1" spans="1:9">
      <c r="A23" s="161"/>
      <c r="B23" s="160" t="s">
        <v>64</v>
      </c>
      <c r="C23" s="163"/>
      <c r="D23" s="161" t="s">
        <v>65</v>
      </c>
      <c r="E23" s="160" t="s">
        <v>72</v>
      </c>
      <c r="F23" s="153">
        <v>0</v>
      </c>
      <c r="G23" s="153">
        <v>0</v>
      </c>
      <c r="H23" s="153">
        <v>0</v>
      </c>
      <c r="I23" s="153">
        <v>0</v>
      </c>
    </row>
    <row r="24" ht="19.5" customHeight="1" spans="1:9">
      <c r="A24" s="161"/>
      <c r="B24" s="160" t="s">
        <v>67</v>
      </c>
      <c r="C24" s="163"/>
      <c r="D24" s="161" t="s">
        <v>68</v>
      </c>
      <c r="E24" s="160" t="s">
        <v>75</v>
      </c>
      <c r="F24" s="153">
        <v>0</v>
      </c>
      <c r="G24" s="153">
        <v>0</v>
      </c>
      <c r="H24" s="153">
        <v>0</v>
      </c>
      <c r="I24" s="153">
        <v>0</v>
      </c>
    </row>
    <row r="25" ht="19.5" customHeight="1" spans="1:9">
      <c r="A25" s="161"/>
      <c r="B25" s="160" t="s">
        <v>70</v>
      </c>
      <c r="C25" s="163"/>
      <c r="D25" s="161" t="s">
        <v>71</v>
      </c>
      <c r="E25" s="160" t="s">
        <v>78</v>
      </c>
      <c r="F25" s="153">
        <v>0</v>
      </c>
      <c r="G25" s="153">
        <v>0</v>
      </c>
      <c r="H25" s="153">
        <v>0</v>
      </c>
      <c r="I25" s="153">
        <v>0</v>
      </c>
    </row>
    <row r="26" ht="19.5" customHeight="1" spans="1:9">
      <c r="A26" s="161"/>
      <c r="B26" s="160" t="s">
        <v>73</v>
      </c>
      <c r="C26" s="163"/>
      <c r="D26" s="161" t="s">
        <v>74</v>
      </c>
      <c r="E26" s="160" t="s">
        <v>81</v>
      </c>
      <c r="F26" s="153">
        <v>329088.92</v>
      </c>
      <c r="G26" s="153">
        <v>329088.92</v>
      </c>
      <c r="H26" s="153">
        <v>0</v>
      </c>
      <c r="I26" s="153">
        <v>0</v>
      </c>
    </row>
    <row r="27" ht="19.5" customHeight="1" spans="1:9">
      <c r="A27" s="161"/>
      <c r="B27" s="160" t="s">
        <v>76</v>
      </c>
      <c r="C27" s="163"/>
      <c r="D27" s="161" t="s">
        <v>77</v>
      </c>
      <c r="E27" s="160" t="s">
        <v>84</v>
      </c>
      <c r="F27" s="153">
        <v>0</v>
      </c>
      <c r="G27" s="153">
        <v>0</v>
      </c>
      <c r="H27" s="153">
        <v>0</v>
      </c>
      <c r="I27" s="153">
        <v>0</v>
      </c>
    </row>
    <row r="28" ht="19.5" customHeight="1" spans="1:9">
      <c r="A28" s="161"/>
      <c r="B28" s="160" t="s">
        <v>79</v>
      </c>
      <c r="C28" s="163"/>
      <c r="D28" s="161" t="s">
        <v>80</v>
      </c>
      <c r="E28" s="160" t="s">
        <v>87</v>
      </c>
      <c r="F28" s="153">
        <v>0</v>
      </c>
      <c r="G28" s="153">
        <v>0</v>
      </c>
      <c r="H28" s="153">
        <v>0</v>
      </c>
      <c r="I28" s="153">
        <v>0</v>
      </c>
    </row>
    <row r="29" ht="19.5" customHeight="1" spans="1:9">
      <c r="A29" s="161"/>
      <c r="B29" s="160" t="s">
        <v>82</v>
      </c>
      <c r="C29" s="163"/>
      <c r="D29" s="161" t="s">
        <v>83</v>
      </c>
      <c r="E29" s="160" t="s">
        <v>90</v>
      </c>
      <c r="F29" s="153">
        <v>0</v>
      </c>
      <c r="G29" s="153">
        <v>0</v>
      </c>
      <c r="H29" s="153">
        <v>0</v>
      </c>
      <c r="I29" s="153">
        <v>0</v>
      </c>
    </row>
    <row r="30" ht="19.5" customHeight="1" spans="1:9">
      <c r="A30" s="161"/>
      <c r="B30" s="160" t="s">
        <v>85</v>
      </c>
      <c r="C30" s="163"/>
      <c r="D30" s="161" t="s">
        <v>86</v>
      </c>
      <c r="E30" s="160" t="s">
        <v>93</v>
      </c>
      <c r="F30" s="153">
        <v>0</v>
      </c>
      <c r="G30" s="153">
        <v>0</v>
      </c>
      <c r="H30" s="153">
        <v>0</v>
      </c>
      <c r="I30" s="153">
        <v>0</v>
      </c>
    </row>
    <row r="31" ht="19.5" customHeight="1" spans="1:9">
      <c r="A31" s="161"/>
      <c r="B31" s="160" t="s">
        <v>88</v>
      </c>
      <c r="C31" s="163"/>
      <c r="D31" s="161" t="s">
        <v>89</v>
      </c>
      <c r="E31" s="160" t="s">
        <v>96</v>
      </c>
      <c r="F31" s="153">
        <v>0</v>
      </c>
      <c r="G31" s="153">
        <v>0</v>
      </c>
      <c r="H31" s="153">
        <v>0</v>
      </c>
      <c r="I31" s="153">
        <v>0</v>
      </c>
    </row>
    <row r="32" ht="19.5" customHeight="1" spans="1:9">
      <c r="A32" s="161"/>
      <c r="B32" s="160" t="s">
        <v>91</v>
      </c>
      <c r="C32" s="163"/>
      <c r="D32" s="161" t="s">
        <v>92</v>
      </c>
      <c r="E32" s="160" t="s">
        <v>100</v>
      </c>
      <c r="F32" s="153">
        <v>0</v>
      </c>
      <c r="G32" s="153">
        <v>0</v>
      </c>
      <c r="H32" s="153">
        <v>0</v>
      </c>
      <c r="I32" s="153">
        <v>0</v>
      </c>
    </row>
    <row r="33" ht="19.5" customHeight="1" spans="1:9">
      <c r="A33" s="161"/>
      <c r="B33" s="160" t="s">
        <v>94</v>
      </c>
      <c r="C33" s="163"/>
      <c r="D33" s="161" t="s">
        <v>95</v>
      </c>
      <c r="E33" s="160" t="s">
        <v>104</v>
      </c>
      <c r="F33" s="153">
        <v>0</v>
      </c>
      <c r="G33" s="153">
        <v>0</v>
      </c>
      <c r="H33" s="153">
        <v>0</v>
      </c>
      <c r="I33" s="153">
        <v>0</v>
      </c>
    </row>
    <row r="34" ht="19.5" customHeight="1" spans="1:9">
      <c r="A34" s="160" t="s">
        <v>97</v>
      </c>
      <c r="B34" s="160" t="s">
        <v>98</v>
      </c>
      <c r="C34" s="153">
        <v>4600434.59</v>
      </c>
      <c r="D34" s="160" t="s">
        <v>99</v>
      </c>
      <c r="E34" s="160" t="s">
        <v>108</v>
      </c>
      <c r="F34" s="153">
        <v>4600434.59</v>
      </c>
      <c r="G34" s="153">
        <v>4600434.59</v>
      </c>
      <c r="H34" s="153">
        <v>0</v>
      </c>
      <c r="I34" s="153">
        <v>0</v>
      </c>
    </row>
    <row r="35" ht="19.5" customHeight="1" spans="1:9">
      <c r="A35" s="161" t="s">
        <v>199</v>
      </c>
      <c r="B35" s="160" t="s">
        <v>102</v>
      </c>
      <c r="C35" s="153">
        <v>0</v>
      </c>
      <c r="D35" s="161" t="s">
        <v>200</v>
      </c>
      <c r="E35" s="160" t="s">
        <v>111</v>
      </c>
      <c r="F35" s="153">
        <v>0</v>
      </c>
      <c r="G35" s="153">
        <v>0</v>
      </c>
      <c r="H35" s="153">
        <v>0</v>
      </c>
      <c r="I35" s="153">
        <v>0</v>
      </c>
    </row>
    <row r="36" ht="19.5" customHeight="1" spans="1:9">
      <c r="A36" s="161" t="s">
        <v>196</v>
      </c>
      <c r="B36" s="160" t="s">
        <v>106</v>
      </c>
      <c r="C36" s="153">
        <v>0</v>
      </c>
      <c r="D36" s="161"/>
      <c r="E36" s="160" t="s">
        <v>201</v>
      </c>
      <c r="F36" s="163"/>
      <c r="G36" s="163"/>
      <c r="H36" s="163"/>
      <c r="I36" s="163"/>
    </row>
    <row r="37" ht="19.5" customHeight="1" spans="1:9">
      <c r="A37" s="161" t="s">
        <v>197</v>
      </c>
      <c r="B37" s="160" t="s">
        <v>110</v>
      </c>
      <c r="C37" s="153">
        <v>0</v>
      </c>
      <c r="D37" s="160"/>
      <c r="E37" s="160" t="s">
        <v>202</v>
      </c>
      <c r="F37" s="163"/>
      <c r="G37" s="163"/>
      <c r="H37" s="163"/>
      <c r="I37" s="163"/>
    </row>
    <row r="38" ht="19.5" customHeight="1" spans="1:9">
      <c r="A38" s="161" t="s">
        <v>198</v>
      </c>
      <c r="B38" s="160" t="s">
        <v>15</v>
      </c>
      <c r="C38" s="153">
        <v>0</v>
      </c>
      <c r="D38" s="161"/>
      <c r="E38" s="160" t="s">
        <v>203</v>
      </c>
      <c r="F38" s="163"/>
      <c r="G38" s="163"/>
      <c r="H38" s="163"/>
      <c r="I38" s="163"/>
    </row>
    <row r="39" ht="19.5" customHeight="1" spans="1:9">
      <c r="A39" s="160" t="s">
        <v>109</v>
      </c>
      <c r="B39" s="160" t="s">
        <v>18</v>
      </c>
      <c r="C39" s="153">
        <v>4600434.59</v>
      </c>
      <c r="D39" s="160" t="s">
        <v>109</v>
      </c>
      <c r="E39" s="160" t="s">
        <v>204</v>
      </c>
      <c r="F39" s="153">
        <v>4600434.59</v>
      </c>
      <c r="G39" s="153">
        <v>4600434.59</v>
      </c>
      <c r="H39" s="153">
        <v>0</v>
      </c>
      <c r="I39" s="153">
        <v>0</v>
      </c>
    </row>
    <row r="40" ht="19.5" customHeight="1" spans="1:9">
      <c r="A40" s="152" t="s">
        <v>205</v>
      </c>
      <c r="B40" s="152"/>
      <c r="C40" s="152"/>
      <c r="D40" s="152"/>
      <c r="E40" s="152"/>
      <c r="F40" s="152"/>
      <c r="G40" s="152"/>
      <c r="H40" s="152"/>
      <c r="I40" s="15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4"/>
  <sheetViews>
    <sheetView workbookViewId="0">
      <pane xSplit="4" ySplit="9" topLeftCell="K10" activePane="bottomRight" state="frozen"/>
      <selection/>
      <selection pane="topRight"/>
      <selection pane="bottomLeft"/>
      <selection pane="bottomRight" activeCell="M2" sqref="M2:M3"/>
    </sheetView>
  </sheetViews>
  <sheetFormatPr defaultColWidth="9" defaultRowHeight="13.5"/>
  <cols>
    <col min="1" max="3" width="2.75" customWidth="1"/>
    <col min="4" max="4" width="31.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206</v>
      </c>
    </row>
    <row r="2" ht="14.25" spans="1:20">
      <c r="T2" s="158" t="s">
        <v>207</v>
      </c>
    </row>
    <row r="3" ht="14.25" spans="1:20">
      <c r="A3" s="158" t="s">
        <v>2</v>
      </c>
      <c r="T3" s="158" t="s">
        <v>3</v>
      </c>
    </row>
    <row r="4" ht="19.5" customHeight="1" spans="1:20">
      <c r="A4" s="159" t="s">
        <v>6</v>
      </c>
      <c r="B4" s="159"/>
      <c r="C4" s="159"/>
      <c r="D4" s="159"/>
      <c r="E4" s="159" t="s">
        <v>105</v>
      </c>
      <c r="F4" s="159"/>
      <c r="G4" s="159"/>
      <c r="H4" s="159" t="s">
        <v>208</v>
      </c>
      <c r="I4" s="159"/>
      <c r="J4" s="159"/>
      <c r="K4" s="159" t="s">
        <v>209</v>
      </c>
      <c r="L4" s="159"/>
      <c r="M4" s="159"/>
      <c r="N4" s="159"/>
      <c r="O4" s="159"/>
      <c r="P4" s="159" t="s">
        <v>107</v>
      </c>
      <c r="Q4" s="159"/>
      <c r="R4" s="159"/>
      <c r="S4" s="159"/>
      <c r="T4" s="159"/>
    </row>
    <row r="5" ht="19.5" customHeight="1" spans="1:20">
      <c r="A5" s="159" t="s">
        <v>121</v>
      </c>
      <c r="B5" s="159"/>
      <c r="C5" s="159"/>
      <c r="D5" s="159" t="s">
        <v>122</v>
      </c>
      <c r="E5" s="159" t="s">
        <v>128</v>
      </c>
      <c r="F5" s="159" t="s">
        <v>210</v>
      </c>
      <c r="G5" s="159" t="s">
        <v>211</v>
      </c>
      <c r="H5" s="159" t="s">
        <v>128</v>
      </c>
      <c r="I5" s="159" t="s">
        <v>179</v>
      </c>
      <c r="J5" s="159" t="s">
        <v>180</v>
      </c>
      <c r="K5" s="159" t="s">
        <v>128</v>
      </c>
      <c r="L5" s="159" t="s">
        <v>179</v>
      </c>
      <c r="M5" s="159"/>
      <c r="N5" s="159" t="s">
        <v>179</v>
      </c>
      <c r="O5" s="159" t="s">
        <v>180</v>
      </c>
      <c r="P5" s="159" t="s">
        <v>128</v>
      </c>
      <c r="Q5" s="159" t="s">
        <v>210</v>
      </c>
      <c r="R5" s="159" t="s">
        <v>211</v>
      </c>
      <c r="S5" s="159" t="s">
        <v>211</v>
      </c>
      <c r="T5" s="159"/>
    </row>
    <row r="6" ht="19.5" customHeight="1" spans="1:20">
      <c r="A6" s="159"/>
      <c r="B6" s="159"/>
      <c r="C6" s="159"/>
      <c r="D6" s="159"/>
      <c r="E6" s="159"/>
      <c r="F6" s="159"/>
      <c r="G6" s="159" t="s">
        <v>123</v>
      </c>
      <c r="H6" s="159"/>
      <c r="I6" s="159" t="s">
        <v>212</v>
      </c>
      <c r="J6" s="159" t="s">
        <v>123</v>
      </c>
      <c r="K6" s="159"/>
      <c r="L6" s="159" t="s">
        <v>123</v>
      </c>
      <c r="M6" s="159" t="s">
        <v>213</v>
      </c>
      <c r="N6" s="159" t="s">
        <v>212</v>
      </c>
      <c r="O6" s="159" t="s">
        <v>123</v>
      </c>
      <c r="P6" s="159"/>
      <c r="Q6" s="159"/>
      <c r="R6" s="159" t="s">
        <v>123</v>
      </c>
      <c r="S6" s="159" t="s">
        <v>214</v>
      </c>
      <c r="T6" s="159" t="s">
        <v>215</v>
      </c>
    </row>
    <row r="7" ht="19.5" customHeight="1" spans="1:20">
      <c r="A7" s="159"/>
      <c r="B7" s="159"/>
      <c r="C7" s="159"/>
      <c r="D7" s="159"/>
      <c r="E7" s="159"/>
      <c r="F7" s="159"/>
      <c r="G7" s="159"/>
      <c r="H7" s="159"/>
      <c r="I7" s="159"/>
      <c r="J7" s="159"/>
      <c r="K7" s="159"/>
      <c r="L7" s="159"/>
      <c r="M7" s="159"/>
      <c r="N7" s="159"/>
      <c r="O7" s="159"/>
      <c r="P7" s="159"/>
      <c r="Q7" s="159"/>
      <c r="R7" s="159"/>
      <c r="S7" s="159"/>
      <c r="T7" s="159"/>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c r="B9" s="159"/>
      <c r="C9" s="159"/>
      <c r="D9" s="159" t="s">
        <v>128</v>
      </c>
      <c r="E9" s="153">
        <v>0</v>
      </c>
      <c r="F9" s="153">
        <v>0</v>
      </c>
      <c r="G9" s="153">
        <v>0</v>
      </c>
      <c r="H9" s="153">
        <v>4600434.59</v>
      </c>
      <c r="I9" s="153">
        <v>4272575.22</v>
      </c>
      <c r="J9" s="153">
        <v>327859.37</v>
      </c>
      <c r="K9" s="153">
        <v>4600434.59</v>
      </c>
      <c r="L9" s="153">
        <v>4272575.22</v>
      </c>
      <c r="M9" s="153">
        <v>4031133.46</v>
      </c>
      <c r="N9" s="153">
        <v>241441.76</v>
      </c>
      <c r="O9" s="153">
        <v>327859.37</v>
      </c>
      <c r="P9" s="153">
        <v>0</v>
      </c>
      <c r="Q9" s="153">
        <v>0</v>
      </c>
      <c r="R9" s="153">
        <v>0</v>
      </c>
      <c r="S9" s="153">
        <v>0</v>
      </c>
      <c r="T9" s="153">
        <v>0</v>
      </c>
    </row>
    <row r="10" ht="19.5" customHeight="1" spans="1:20">
      <c r="A10" s="152" t="s">
        <v>129</v>
      </c>
      <c r="B10" s="152"/>
      <c r="C10" s="152"/>
      <c r="D10" s="152" t="s">
        <v>130</v>
      </c>
      <c r="E10" s="153">
        <v>0</v>
      </c>
      <c r="F10" s="153">
        <v>0</v>
      </c>
      <c r="G10" s="153">
        <v>0</v>
      </c>
      <c r="H10" s="153">
        <v>1068046</v>
      </c>
      <c r="I10" s="153">
        <v>1068046</v>
      </c>
      <c r="J10" s="153">
        <v>0</v>
      </c>
      <c r="K10" s="153">
        <v>1068046</v>
      </c>
      <c r="L10" s="153">
        <v>1068046</v>
      </c>
      <c r="M10" s="153">
        <v>1068046</v>
      </c>
      <c r="N10" s="153">
        <v>0</v>
      </c>
      <c r="O10" s="153">
        <v>0</v>
      </c>
      <c r="P10" s="153">
        <v>0</v>
      </c>
      <c r="Q10" s="153">
        <v>0</v>
      </c>
      <c r="R10" s="153">
        <v>0</v>
      </c>
      <c r="S10" s="153">
        <v>0</v>
      </c>
      <c r="T10" s="153">
        <v>0</v>
      </c>
    </row>
    <row r="11" ht="19.5" customHeight="1" spans="1:20">
      <c r="A11" s="152" t="s">
        <v>131</v>
      </c>
      <c r="B11" s="152"/>
      <c r="C11" s="152"/>
      <c r="D11" s="152" t="s">
        <v>132</v>
      </c>
      <c r="E11" s="153">
        <v>0</v>
      </c>
      <c r="F11" s="153">
        <v>0</v>
      </c>
      <c r="G11" s="153">
        <v>0</v>
      </c>
      <c r="H11" s="153">
        <v>1068046</v>
      </c>
      <c r="I11" s="153">
        <v>1068046</v>
      </c>
      <c r="J11" s="153">
        <v>0</v>
      </c>
      <c r="K11" s="153">
        <v>1068046</v>
      </c>
      <c r="L11" s="153">
        <v>1068046</v>
      </c>
      <c r="M11" s="153">
        <v>1068046</v>
      </c>
      <c r="N11" s="153">
        <v>0</v>
      </c>
      <c r="O11" s="153">
        <v>0</v>
      </c>
      <c r="P11" s="153">
        <v>0</v>
      </c>
      <c r="Q11" s="153">
        <v>0</v>
      </c>
      <c r="R11" s="153">
        <v>0</v>
      </c>
      <c r="S11" s="153">
        <v>0</v>
      </c>
      <c r="T11" s="153">
        <v>0</v>
      </c>
    </row>
    <row r="12" ht="19.5" customHeight="1" spans="1:20">
      <c r="A12" s="152" t="s">
        <v>133</v>
      </c>
      <c r="B12" s="152"/>
      <c r="C12" s="152"/>
      <c r="D12" s="152" t="s">
        <v>134</v>
      </c>
      <c r="E12" s="153">
        <v>0</v>
      </c>
      <c r="F12" s="153">
        <v>0</v>
      </c>
      <c r="G12" s="153">
        <v>0</v>
      </c>
      <c r="H12" s="153">
        <v>1068046</v>
      </c>
      <c r="I12" s="153">
        <v>1068046</v>
      </c>
      <c r="J12" s="153">
        <v>0</v>
      </c>
      <c r="K12" s="153">
        <v>1068046</v>
      </c>
      <c r="L12" s="153">
        <v>1068046</v>
      </c>
      <c r="M12" s="153">
        <v>1068046</v>
      </c>
      <c r="N12" s="153">
        <v>0</v>
      </c>
      <c r="O12" s="153">
        <v>0</v>
      </c>
      <c r="P12" s="153">
        <v>0</v>
      </c>
      <c r="Q12" s="153">
        <v>0</v>
      </c>
      <c r="R12" s="153">
        <v>0</v>
      </c>
      <c r="S12" s="153">
        <v>0</v>
      </c>
      <c r="T12" s="153">
        <v>0</v>
      </c>
    </row>
    <row r="13" ht="19.5" customHeight="1" spans="1:20">
      <c r="A13" s="152" t="s">
        <v>135</v>
      </c>
      <c r="B13" s="152"/>
      <c r="C13" s="152"/>
      <c r="D13" s="152" t="s">
        <v>136</v>
      </c>
      <c r="E13" s="153">
        <v>0</v>
      </c>
      <c r="F13" s="153">
        <v>0</v>
      </c>
      <c r="G13" s="153">
        <v>0</v>
      </c>
      <c r="H13" s="153">
        <v>1854862.13</v>
      </c>
      <c r="I13" s="153">
        <v>1527002.76</v>
      </c>
      <c r="J13" s="153">
        <v>327859.37</v>
      </c>
      <c r="K13" s="153">
        <v>1854862.13</v>
      </c>
      <c r="L13" s="153">
        <v>1527002.76</v>
      </c>
      <c r="M13" s="153">
        <v>1294961</v>
      </c>
      <c r="N13" s="153">
        <v>232041.76</v>
      </c>
      <c r="O13" s="153">
        <v>327859.37</v>
      </c>
      <c r="P13" s="153">
        <v>0</v>
      </c>
      <c r="Q13" s="153">
        <v>0</v>
      </c>
      <c r="R13" s="153">
        <v>0</v>
      </c>
      <c r="S13" s="153">
        <v>0</v>
      </c>
      <c r="T13" s="153">
        <v>0</v>
      </c>
    </row>
    <row r="14" ht="19.5" customHeight="1" spans="1:20">
      <c r="A14" s="152" t="s">
        <v>137</v>
      </c>
      <c r="B14" s="152"/>
      <c r="C14" s="152"/>
      <c r="D14" s="152" t="s">
        <v>138</v>
      </c>
      <c r="E14" s="153">
        <v>0</v>
      </c>
      <c r="F14" s="153">
        <v>0</v>
      </c>
      <c r="G14" s="153">
        <v>0</v>
      </c>
      <c r="H14" s="153">
        <v>1854862.13</v>
      </c>
      <c r="I14" s="153">
        <v>1527002.76</v>
      </c>
      <c r="J14" s="153">
        <v>327859.37</v>
      </c>
      <c r="K14" s="153">
        <v>1854862.13</v>
      </c>
      <c r="L14" s="153">
        <v>1527002.76</v>
      </c>
      <c r="M14" s="153">
        <v>1294961</v>
      </c>
      <c r="N14" s="153">
        <v>232041.76</v>
      </c>
      <c r="O14" s="153">
        <v>327859.37</v>
      </c>
      <c r="P14" s="153">
        <v>0</v>
      </c>
      <c r="Q14" s="153">
        <v>0</v>
      </c>
      <c r="R14" s="153">
        <v>0</v>
      </c>
      <c r="S14" s="153">
        <v>0</v>
      </c>
      <c r="T14" s="153">
        <v>0</v>
      </c>
    </row>
    <row r="15" ht="19.5" customHeight="1" spans="1:20">
      <c r="A15" s="152" t="s">
        <v>139</v>
      </c>
      <c r="B15" s="152"/>
      <c r="C15" s="152"/>
      <c r="D15" s="152" t="s">
        <v>140</v>
      </c>
      <c r="E15" s="153">
        <v>0</v>
      </c>
      <c r="F15" s="153">
        <v>0</v>
      </c>
      <c r="G15" s="153">
        <v>0</v>
      </c>
      <c r="H15" s="153">
        <v>1854862.13</v>
      </c>
      <c r="I15" s="153">
        <v>1527002.76</v>
      </c>
      <c r="J15" s="153">
        <v>327859.37</v>
      </c>
      <c r="K15" s="153">
        <v>1854862.13</v>
      </c>
      <c r="L15" s="153">
        <v>1527002.76</v>
      </c>
      <c r="M15" s="153">
        <v>1294961</v>
      </c>
      <c r="N15" s="153">
        <v>232041.76</v>
      </c>
      <c r="O15" s="153">
        <v>327859.37</v>
      </c>
      <c r="P15" s="153">
        <v>0</v>
      </c>
      <c r="Q15" s="153">
        <v>0</v>
      </c>
      <c r="R15" s="153">
        <v>0</v>
      </c>
      <c r="S15" s="153">
        <v>0</v>
      </c>
      <c r="T15" s="153">
        <v>0</v>
      </c>
    </row>
    <row r="16" ht="19.5" customHeight="1" spans="1:20">
      <c r="A16" s="152" t="s">
        <v>141</v>
      </c>
      <c r="B16" s="152"/>
      <c r="C16" s="152"/>
      <c r="D16" s="152" t="s">
        <v>142</v>
      </c>
      <c r="E16" s="153">
        <v>0</v>
      </c>
      <c r="F16" s="153">
        <v>0</v>
      </c>
      <c r="G16" s="153">
        <v>0</v>
      </c>
      <c r="H16" s="153">
        <v>1062729.02</v>
      </c>
      <c r="I16" s="153">
        <v>1062729.02</v>
      </c>
      <c r="J16" s="153">
        <v>0</v>
      </c>
      <c r="K16" s="153">
        <v>1062729.02</v>
      </c>
      <c r="L16" s="153">
        <v>1062729.02</v>
      </c>
      <c r="M16" s="153">
        <v>1053329.02</v>
      </c>
      <c r="N16" s="153">
        <v>9400</v>
      </c>
      <c r="O16" s="153">
        <v>0</v>
      </c>
      <c r="P16" s="153">
        <v>0</v>
      </c>
      <c r="Q16" s="153">
        <v>0</v>
      </c>
      <c r="R16" s="153">
        <v>0</v>
      </c>
      <c r="S16" s="153">
        <v>0</v>
      </c>
      <c r="T16" s="153">
        <v>0</v>
      </c>
    </row>
    <row r="17" ht="19.5" customHeight="1" spans="1:20">
      <c r="A17" s="152" t="s">
        <v>143</v>
      </c>
      <c r="B17" s="152"/>
      <c r="C17" s="152"/>
      <c r="D17" s="152" t="s">
        <v>144</v>
      </c>
      <c r="E17" s="153">
        <v>0</v>
      </c>
      <c r="F17" s="153">
        <v>0</v>
      </c>
      <c r="G17" s="153">
        <v>0</v>
      </c>
      <c r="H17" s="153">
        <v>853545.77</v>
      </c>
      <c r="I17" s="153">
        <v>853545.77</v>
      </c>
      <c r="J17" s="153">
        <v>0</v>
      </c>
      <c r="K17" s="153">
        <v>853545.77</v>
      </c>
      <c r="L17" s="153">
        <v>853545.77</v>
      </c>
      <c r="M17" s="153">
        <v>844145.77</v>
      </c>
      <c r="N17" s="153">
        <v>9400</v>
      </c>
      <c r="O17" s="153">
        <v>0</v>
      </c>
      <c r="P17" s="153">
        <v>0</v>
      </c>
      <c r="Q17" s="153">
        <v>0</v>
      </c>
      <c r="R17" s="153">
        <v>0</v>
      </c>
      <c r="S17" s="153">
        <v>0</v>
      </c>
      <c r="T17" s="153">
        <v>0</v>
      </c>
    </row>
    <row r="18" ht="19.5" customHeight="1" spans="1:20">
      <c r="A18" s="152" t="s">
        <v>145</v>
      </c>
      <c r="B18" s="152"/>
      <c r="C18" s="152"/>
      <c r="D18" s="152" t="s">
        <v>146</v>
      </c>
      <c r="E18" s="153">
        <v>0</v>
      </c>
      <c r="F18" s="153">
        <v>0</v>
      </c>
      <c r="G18" s="153">
        <v>0</v>
      </c>
      <c r="H18" s="153">
        <v>245624.5</v>
      </c>
      <c r="I18" s="153">
        <v>245624.5</v>
      </c>
      <c r="J18" s="153">
        <v>0</v>
      </c>
      <c r="K18" s="153">
        <v>245624.5</v>
      </c>
      <c r="L18" s="153">
        <v>245624.5</v>
      </c>
      <c r="M18" s="153">
        <v>245624.5</v>
      </c>
      <c r="N18" s="153">
        <v>0</v>
      </c>
      <c r="O18" s="153">
        <v>0</v>
      </c>
      <c r="P18" s="153">
        <v>0</v>
      </c>
      <c r="Q18" s="153">
        <v>0</v>
      </c>
      <c r="R18" s="153">
        <v>0</v>
      </c>
      <c r="S18" s="153">
        <v>0</v>
      </c>
      <c r="T18" s="153">
        <v>0</v>
      </c>
    </row>
    <row r="19" ht="19.5" customHeight="1" spans="1:20">
      <c r="A19" s="152" t="s">
        <v>147</v>
      </c>
      <c r="B19" s="152"/>
      <c r="C19" s="152"/>
      <c r="D19" s="152" t="s">
        <v>148</v>
      </c>
      <c r="E19" s="153">
        <v>0</v>
      </c>
      <c r="F19" s="153">
        <v>0</v>
      </c>
      <c r="G19" s="153">
        <v>0</v>
      </c>
      <c r="H19" s="153">
        <v>210440.5</v>
      </c>
      <c r="I19" s="153">
        <v>210440.5</v>
      </c>
      <c r="J19" s="153">
        <v>0</v>
      </c>
      <c r="K19" s="153">
        <v>210440.5</v>
      </c>
      <c r="L19" s="153">
        <v>210440.5</v>
      </c>
      <c r="M19" s="153">
        <v>201040.5</v>
      </c>
      <c r="N19" s="153">
        <v>9400</v>
      </c>
      <c r="O19" s="153">
        <v>0</v>
      </c>
      <c r="P19" s="153">
        <v>0</v>
      </c>
      <c r="Q19" s="153">
        <v>0</v>
      </c>
      <c r="R19" s="153">
        <v>0</v>
      </c>
      <c r="S19" s="153">
        <v>0</v>
      </c>
      <c r="T19" s="153">
        <v>0</v>
      </c>
    </row>
    <row r="20" ht="19.5" customHeight="1" spans="1:20">
      <c r="A20" s="152" t="s">
        <v>149</v>
      </c>
      <c r="B20" s="152"/>
      <c r="C20" s="152"/>
      <c r="D20" s="152" t="s">
        <v>150</v>
      </c>
      <c r="E20" s="153">
        <v>0</v>
      </c>
      <c r="F20" s="153">
        <v>0</v>
      </c>
      <c r="G20" s="153">
        <v>0</v>
      </c>
      <c r="H20" s="153">
        <v>319536.8</v>
      </c>
      <c r="I20" s="153">
        <v>319536.8</v>
      </c>
      <c r="J20" s="153">
        <v>0</v>
      </c>
      <c r="K20" s="153">
        <v>319536.8</v>
      </c>
      <c r="L20" s="153">
        <v>319536.8</v>
      </c>
      <c r="M20" s="153">
        <v>319536.8</v>
      </c>
      <c r="N20" s="153">
        <v>0</v>
      </c>
      <c r="O20" s="153">
        <v>0</v>
      </c>
      <c r="P20" s="153">
        <v>0</v>
      </c>
      <c r="Q20" s="153">
        <v>0</v>
      </c>
      <c r="R20" s="153">
        <v>0</v>
      </c>
      <c r="S20" s="153">
        <v>0</v>
      </c>
      <c r="T20" s="153">
        <v>0</v>
      </c>
    </row>
    <row r="21" ht="19.5" customHeight="1" spans="1:20">
      <c r="A21" s="152" t="s">
        <v>151</v>
      </c>
      <c r="B21" s="152"/>
      <c r="C21" s="152"/>
      <c r="D21" s="152" t="s">
        <v>152</v>
      </c>
      <c r="E21" s="153">
        <v>0</v>
      </c>
      <c r="F21" s="153">
        <v>0</v>
      </c>
      <c r="G21" s="153">
        <v>0</v>
      </c>
      <c r="H21" s="153">
        <v>77943.97</v>
      </c>
      <c r="I21" s="153">
        <v>77943.97</v>
      </c>
      <c r="J21" s="153">
        <v>0</v>
      </c>
      <c r="K21" s="153">
        <v>77943.97</v>
      </c>
      <c r="L21" s="153">
        <v>77943.97</v>
      </c>
      <c r="M21" s="153">
        <v>77943.97</v>
      </c>
      <c r="N21" s="153">
        <v>0</v>
      </c>
      <c r="O21" s="153">
        <v>0</v>
      </c>
      <c r="P21" s="153">
        <v>0</v>
      </c>
      <c r="Q21" s="153">
        <v>0</v>
      </c>
      <c r="R21" s="153">
        <v>0</v>
      </c>
      <c r="S21" s="153">
        <v>0</v>
      </c>
      <c r="T21" s="153">
        <v>0</v>
      </c>
    </row>
    <row r="22" ht="19.5" customHeight="1" spans="1:20">
      <c r="A22" s="152" t="s">
        <v>153</v>
      </c>
      <c r="B22" s="152"/>
      <c r="C22" s="152"/>
      <c r="D22" s="152" t="s">
        <v>154</v>
      </c>
      <c r="E22" s="153">
        <v>0</v>
      </c>
      <c r="F22" s="153">
        <v>0</v>
      </c>
      <c r="G22" s="153">
        <v>0</v>
      </c>
      <c r="H22" s="153">
        <v>186697</v>
      </c>
      <c r="I22" s="153">
        <v>186697</v>
      </c>
      <c r="J22" s="153">
        <v>0</v>
      </c>
      <c r="K22" s="153">
        <v>186697</v>
      </c>
      <c r="L22" s="153">
        <v>186697</v>
      </c>
      <c r="M22" s="153">
        <v>186697</v>
      </c>
      <c r="N22" s="153">
        <v>0</v>
      </c>
      <c r="O22" s="153">
        <v>0</v>
      </c>
      <c r="P22" s="153">
        <v>0</v>
      </c>
      <c r="Q22" s="153">
        <v>0</v>
      </c>
      <c r="R22" s="153">
        <v>0</v>
      </c>
      <c r="S22" s="153">
        <v>0</v>
      </c>
      <c r="T22" s="153">
        <v>0</v>
      </c>
    </row>
    <row r="23" ht="19.5" customHeight="1" spans="1:20">
      <c r="A23" s="152" t="s">
        <v>155</v>
      </c>
      <c r="B23" s="152"/>
      <c r="C23" s="152"/>
      <c r="D23" s="152" t="s">
        <v>156</v>
      </c>
      <c r="E23" s="153">
        <v>0</v>
      </c>
      <c r="F23" s="153">
        <v>0</v>
      </c>
      <c r="G23" s="153">
        <v>0</v>
      </c>
      <c r="H23" s="153">
        <v>186697</v>
      </c>
      <c r="I23" s="153">
        <v>186697</v>
      </c>
      <c r="J23" s="153">
        <v>0</v>
      </c>
      <c r="K23" s="153">
        <v>186697</v>
      </c>
      <c r="L23" s="153">
        <v>186697</v>
      </c>
      <c r="M23" s="153">
        <v>186697</v>
      </c>
      <c r="N23" s="153">
        <v>0</v>
      </c>
      <c r="O23" s="153">
        <v>0</v>
      </c>
      <c r="P23" s="153">
        <v>0</v>
      </c>
      <c r="Q23" s="153">
        <v>0</v>
      </c>
      <c r="R23" s="153">
        <v>0</v>
      </c>
      <c r="S23" s="153">
        <v>0</v>
      </c>
      <c r="T23" s="153">
        <v>0</v>
      </c>
    </row>
    <row r="24" ht="19.5" customHeight="1" spans="1:20">
      <c r="A24" s="152" t="s">
        <v>157</v>
      </c>
      <c r="B24" s="152"/>
      <c r="C24" s="152"/>
      <c r="D24" s="152" t="s">
        <v>158</v>
      </c>
      <c r="E24" s="153">
        <v>0</v>
      </c>
      <c r="F24" s="153">
        <v>0</v>
      </c>
      <c r="G24" s="153">
        <v>0</v>
      </c>
      <c r="H24" s="153">
        <v>22486.25</v>
      </c>
      <c r="I24" s="153">
        <v>22486.25</v>
      </c>
      <c r="J24" s="153">
        <v>0</v>
      </c>
      <c r="K24" s="153">
        <v>22486.25</v>
      </c>
      <c r="L24" s="153">
        <v>22486.25</v>
      </c>
      <c r="M24" s="153">
        <v>22486.25</v>
      </c>
      <c r="N24" s="153">
        <v>0</v>
      </c>
      <c r="O24" s="153">
        <v>0</v>
      </c>
      <c r="P24" s="153">
        <v>0</v>
      </c>
      <c r="Q24" s="153">
        <v>0</v>
      </c>
      <c r="R24" s="153">
        <v>0</v>
      </c>
      <c r="S24" s="153">
        <v>0</v>
      </c>
      <c r="T24" s="153">
        <v>0</v>
      </c>
    </row>
    <row r="25" ht="19.5" customHeight="1" spans="1:20">
      <c r="A25" s="152" t="s">
        <v>159</v>
      </c>
      <c r="B25" s="152"/>
      <c r="C25" s="152"/>
      <c r="D25" s="152" t="s">
        <v>158</v>
      </c>
      <c r="E25" s="153">
        <v>0</v>
      </c>
      <c r="F25" s="153">
        <v>0</v>
      </c>
      <c r="G25" s="153">
        <v>0</v>
      </c>
      <c r="H25" s="153">
        <v>22486.25</v>
      </c>
      <c r="I25" s="153">
        <v>22486.25</v>
      </c>
      <c r="J25" s="153">
        <v>0</v>
      </c>
      <c r="K25" s="153">
        <v>22486.25</v>
      </c>
      <c r="L25" s="153">
        <v>22486.25</v>
      </c>
      <c r="M25" s="153">
        <v>22486.25</v>
      </c>
      <c r="N25" s="153">
        <v>0</v>
      </c>
      <c r="O25" s="153">
        <v>0</v>
      </c>
      <c r="P25" s="153">
        <v>0</v>
      </c>
      <c r="Q25" s="153">
        <v>0</v>
      </c>
      <c r="R25" s="153">
        <v>0</v>
      </c>
      <c r="S25" s="153">
        <v>0</v>
      </c>
      <c r="T25" s="153">
        <v>0</v>
      </c>
    </row>
    <row r="26" ht="19.5" customHeight="1" spans="1:20">
      <c r="A26" s="152" t="s">
        <v>160</v>
      </c>
      <c r="B26" s="152"/>
      <c r="C26" s="152"/>
      <c r="D26" s="152" t="s">
        <v>161</v>
      </c>
      <c r="E26" s="153">
        <v>0</v>
      </c>
      <c r="F26" s="153">
        <v>0</v>
      </c>
      <c r="G26" s="153">
        <v>0</v>
      </c>
      <c r="H26" s="153">
        <v>285708.52</v>
      </c>
      <c r="I26" s="153">
        <v>285708.52</v>
      </c>
      <c r="J26" s="153">
        <v>0</v>
      </c>
      <c r="K26" s="153">
        <v>285708.52</v>
      </c>
      <c r="L26" s="153">
        <v>285708.52</v>
      </c>
      <c r="M26" s="153">
        <v>285708.52</v>
      </c>
      <c r="N26" s="153">
        <v>0</v>
      </c>
      <c r="O26" s="153">
        <v>0</v>
      </c>
      <c r="P26" s="153">
        <v>0</v>
      </c>
      <c r="Q26" s="153">
        <v>0</v>
      </c>
      <c r="R26" s="153">
        <v>0</v>
      </c>
      <c r="S26" s="153">
        <v>0</v>
      </c>
      <c r="T26" s="153">
        <v>0</v>
      </c>
    </row>
    <row r="27" ht="19.5" customHeight="1" spans="1:20">
      <c r="A27" s="152" t="s">
        <v>162</v>
      </c>
      <c r="B27" s="152"/>
      <c r="C27" s="152"/>
      <c r="D27" s="152" t="s">
        <v>163</v>
      </c>
      <c r="E27" s="153">
        <v>0</v>
      </c>
      <c r="F27" s="153">
        <v>0</v>
      </c>
      <c r="G27" s="153">
        <v>0</v>
      </c>
      <c r="H27" s="153">
        <v>285708.52</v>
      </c>
      <c r="I27" s="153">
        <v>285708.52</v>
      </c>
      <c r="J27" s="153">
        <v>0</v>
      </c>
      <c r="K27" s="153">
        <v>285708.52</v>
      </c>
      <c r="L27" s="153">
        <v>285708.52</v>
      </c>
      <c r="M27" s="153">
        <v>285708.52</v>
      </c>
      <c r="N27" s="153">
        <v>0</v>
      </c>
      <c r="O27" s="153">
        <v>0</v>
      </c>
      <c r="P27" s="153">
        <v>0</v>
      </c>
      <c r="Q27" s="153">
        <v>0</v>
      </c>
      <c r="R27" s="153">
        <v>0</v>
      </c>
      <c r="S27" s="153">
        <v>0</v>
      </c>
      <c r="T27" s="153">
        <v>0</v>
      </c>
    </row>
    <row r="28" ht="19.5" customHeight="1" spans="1:20">
      <c r="A28" s="152" t="s">
        <v>164</v>
      </c>
      <c r="B28" s="152"/>
      <c r="C28" s="152"/>
      <c r="D28" s="152" t="s">
        <v>165</v>
      </c>
      <c r="E28" s="153">
        <v>0</v>
      </c>
      <c r="F28" s="153">
        <v>0</v>
      </c>
      <c r="G28" s="153">
        <v>0</v>
      </c>
      <c r="H28" s="153">
        <v>107936</v>
      </c>
      <c r="I28" s="153">
        <v>107936</v>
      </c>
      <c r="J28" s="153">
        <v>0</v>
      </c>
      <c r="K28" s="153">
        <v>107936</v>
      </c>
      <c r="L28" s="153">
        <v>107936</v>
      </c>
      <c r="M28" s="153">
        <v>107936</v>
      </c>
      <c r="N28" s="153">
        <v>0</v>
      </c>
      <c r="O28" s="153">
        <v>0</v>
      </c>
      <c r="P28" s="153">
        <v>0</v>
      </c>
      <c r="Q28" s="153">
        <v>0</v>
      </c>
      <c r="R28" s="153">
        <v>0</v>
      </c>
      <c r="S28" s="153">
        <v>0</v>
      </c>
      <c r="T28" s="153">
        <v>0</v>
      </c>
    </row>
    <row r="29" ht="19.5" customHeight="1" spans="1:20">
      <c r="A29" s="152" t="s">
        <v>166</v>
      </c>
      <c r="B29" s="152"/>
      <c r="C29" s="152"/>
      <c r="D29" s="152" t="s">
        <v>167</v>
      </c>
      <c r="E29" s="153">
        <v>0</v>
      </c>
      <c r="F29" s="153">
        <v>0</v>
      </c>
      <c r="G29" s="153">
        <v>0</v>
      </c>
      <c r="H29" s="153">
        <v>131167.34</v>
      </c>
      <c r="I29" s="153">
        <v>131167.34</v>
      </c>
      <c r="J29" s="153">
        <v>0</v>
      </c>
      <c r="K29" s="153">
        <v>131167.34</v>
      </c>
      <c r="L29" s="153">
        <v>131167.34</v>
      </c>
      <c r="M29" s="153">
        <v>131167.34</v>
      </c>
      <c r="N29" s="153">
        <v>0</v>
      </c>
      <c r="O29" s="153">
        <v>0</v>
      </c>
      <c r="P29" s="153">
        <v>0</v>
      </c>
      <c r="Q29" s="153">
        <v>0</v>
      </c>
      <c r="R29" s="153">
        <v>0</v>
      </c>
      <c r="S29" s="153">
        <v>0</v>
      </c>
      <c r="T29" s="153">
        <v>0</v>
      </c>
    </row>
    <row r="30" ht="19.5" customHeight="1" spans="1:20">
      <c r="A30" s="152" t="s">
        <v>168</v>
      </c>
      <c r="B30" s="152"/>
      <c r="C30" s="152"/>
      <c r="D30" s="152" t="s">
        <v>169</v>
      </c>
      <c r="E30" s="153">
        <v>0</v>
      </c>
      <c r="F30" s="153">
        <v>0</v>
      </c>
      <c r="G30" s="153">
        <v>0</v>
      </c>
      <c r="H30" s="153">
        <v>46605.18</v>
      </c>
      <c r="I30" s="153">
        <v>46605.18</v>
      </c>
      <c r="J30" s="153">
        <v>0</v>
      </c>
      <c r="K30" s="153">
        <v>46605.18</v>
      </c>
      <c r="L30" s="153">
        <v>46605.18</v>
      </c>
      <c r="M30" s="153">
        <v>46605.18</v>
      </c>
      <c r="N30" s="153">
        <v>0</v>
      </c>
      <c r="O30" s="153">
        <v>0</v>
      </c>
      <c r="P30" s="153">
        <v>0</v>
      </c>
      <c r="Q30" s="153">
        <v>0</v>
      </c>
      <c r="R30" s="153">
        <v>0</v>
      </c>
      <c r="S30" s="153">
        <v>0</v>
      </c>
      <c r="T30" s="153">
        <v>0</v>
      </c>
    </row>
    <row r="31" ht="19.5" customHeight="1" spans="1:20">
      <c r="A31" s="152" t="s">
        <v>170</v>
      </c>
      <c r="B31" s="152"/>
      <c r="C31" s="152"/>
      <c r="D31" s="152" t="s">
        <v>171</v>
      </c>
      <c r="E31" s="153">
        <v>0</v>
      </c>
      <c r="F31" s="153">
        <v>0</v>
      </c>
      <c r="G31" s="153">
        <v>0</v>
      </c>
      <c r="H31" s="153">
        <v>329088.92</v>
      </c>
      <c r="I31" s="153">
        <v>329088.92</v>
      </c>
      <c r="J31" s="153">
        <v>0</v>
      </c>
      <c r="K31" s="153">
        <v>329088.92</v>
      </c>
      <c r="L31" s="153">
        <v>329088.92</v>
      </c>
      <c r="M31" s="153">
        <v>329088.92</v>
      </c>
      <c r="N31" s="153">
        <v>0</v>
      </c>
      <c r="O31" s="153">
        <v>0</v>
      </c>
      <c r="P31" s="153">
        <v>0</v>
      </c>
      <c r="Q31" s="153">
        <v>0</v>
      </c>
      <c r="R31" s="153">
        <v>0</v>
      </c>
      <c r="S31" s="153">
        <v>0</v>
      </c>
      <c r="T31" s="153">
        <v>0</v>
      </c>
    </row>
    <row r="32" ht="19.5" customHeight="1" spans="1:20">
      <c r="A32" s="152" t="s">
        <v>172</v>
      </c>
      <c r="B32" s="152"/>
      <c r="C32" s="152"/>
      <c r="D32" s="152" t="s">
        <v>173</v>
      </c>
      <c r="E32" s="153">
        <v>0</v>
      </c>
      <c r="F32" s="153">
        <v>0</v>
      </c>
      <c r="G32" s="153">
        <v>0</v>
      </c>
      <c r="H32" s="153">
        <v>329088.92</v>
      </c>
      <c r="I32" s="153">
        <v>329088.92</v>
      </c>
      <c r="J32" s="153">
        <v>0</v>
      </c>
      <c r="K32" s="153">
        <v>329088.92</v>
      </c>
      <c r="L32" s="153">
        <v>329088.92</v>
      </c>
      <c r="M32" s="153">
        <v>329088.92</v>
      </c>
      <c r="N32" s="153">
        <v>0</v>
      </c>
      <c r="O32" s="153">
        <v>0</v>
      </c>
      <c r="P32" s="153">
        <v>0</v>
      </c>
      <c r="Q32" s="153">
        <v>0</v>
      </c>
      <c r="R32" s="153">
        <v>0</v>
      </c>
      <c r="S32" s="153">
        <v>0</v>
      </c>
      <c r="T32" s="153">
        <v>0</v>
      </c>
    </row>
    <row r="33" ht="19.5" customHeight="1" spans="1:20">
      <c r="A33" s="152" t="s">
        <v>174</v>
      </c>
      <c r="B33" s="152"/>
      <c r="C33" s="152"/>
      <c r="D33" s="152" t="s">
        <v>175</v>
      </c>
      <c r="E33" s="153">
        <v>0</v>
      </c>
      <c r="F33" s="153">
        <v>0</v>
      </c>
      <c r="G33" s="153">
        <v>0</v>
      </c>
      <c r="H33" s="153">
        <v>329088.92</v>
      </c>
      <c r="I33" s="153">
        <v>329088.92</v>
      </c>
      <c r="J33" s="153">
        <v>0</v>
      </c>
      <c r="K33" s="153">
        <v>329088.92</v>
      </c>
      <c r="L33" s="153">
        <v>329088.92</v>
      </c>
      <c r="M33" s="153">
        <v>329088.92</v>
      </c>
      <c r="N33" s="153">
        <v>0</v>
      </c>
      <c r="O33" s="153">
        <v>0</v>
      </c>
      <c r="P33" s="153">
        <v>0</v>
      </c>
      <c r="Q33" s="153">
        <v>0</v>
      </c>
      <c r="R33" s="153">
        <v>0</v>
      </c>
      <c r="S33" s="153">
        <v>0</v>
      </c>
      <c r="T33" s="153">
        <v>0</v>
      </c>
    </row>
    <row r="34" ht="19.5" customHeight="1" spans="1:20">
      <c r="A34" s="152" t="s">
        <v>216</v>
      </c>
      <c r="B34" s="152"/>
      <c r="C34" s="152"/>
      <c r="D34" s="152"/>
      <c r="E34" s="152"/>
      <c r="F34" s="152"/>
      <c r="G34" s="152"/>
      <c r="H34" s="152"/>
      <c r="I34" s="152"/>
      <c r="J34" s="152"/>
      <c r="K34" s="152"/>
      <c r="L34" s="152"/>
      <c r="M34" s="152"/>
      <c r="N34" s="152"/>
      <c r="O34" s="152"/>
      <c r="P34" s="152"/>
      <c r="Q34" s="152"/>
      <c r="R34" s="152"/>
      <c r="S34" s="152"/>
      <c r="T34" s="152"/>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57" t="s">
        <v>217</v>
      </c>
    </row>
    <row r="2" spans="1:9">
      <c r="I2" s="150" t="s">
        <v>218</v>
      </c>
    </row>
    <row r="3" spans="1:9">
      <c r="A3" s="150" t="s">
        <v>2</v>
      </c>
      <c r="I3" s="150" t="s">
        <v>3</v>
      </c>
    </row>
    <row r="4" ht="19.5" customHeight="1" spans="1:9">
      <c r="A4" s="159" t="s">
        <v>213</v>
      </c>
      <c r="B4" s="159"/>
      <c r="C4" s="159"/>
      <c r="D4" s="159" t="s">
        <v>212</v>
      </c>
      <c r="E4" s="159"/>
      <c r="F4" s="159"/>
      <c r="G4" s="159"/>
      <c r="H4" s="159"/>
      <c r="I4" s="159"/>
    </row>
    <row r="5" ht="19.5" customHeight="1" spans="1:9">
      <c r="A5" s="159" t="s">
        <v>219</v>
      </c>
      <c r="B5" s="159" t="s">
        <v>122</v>
      </c>
      <c r="C5" s="159" t="s">
        <v>8</v>
      </c>
      <c r="D5" s="159" t="s">
        <v>219</v>
      </c>
      <c r="E5" s="159" t="s">
        <v>122</v>
      </c>
      <c r="F5" s="159" t="s">
        <v>8</v>
      </c>
      <c r="G5" s="159" t="s">
        <v>219</v>
      </c>
      <c r="H5" s="159" t="s">
        <v>122</v>
      </c>
      <c r="I5" s="159" t="s">
        <v>8</v>
      </c>
    </row>
    <row r="6" ht="19.5" customHeight="1" spans="1:9">
      <c r="A6" s="159"/>
      <c r="B6" s="159"/>
      <c r="C6" s="159"/>
      <c r="D6" s="159"/>
      <c r="E6" s="159"/>
      <c r="F6" s="159"/>
      <c r="G6" s="159"/>
      <c r="H6" s="159"/>
      <c r="I6" s="159"/>
    </row>
    <row r="7" ht="19.5" customHeight="1" spans="1:9">
      <c r="A7" s="161" t="s">
        <v>220</v>
      </c>
      <c r="B7" s="161" t="s">
        <v>221</v>
      </c>
      <c r="C7" s="153">
        <v>3397771.46</v>
      </c>
      <c r="D7" s="161" t="s">
        <v>222</v>
      </c>
      <c r="E7" s="161" t="s">
        <v>223</v>
      </c>
      <c r="F7" s="153">
        <v>241441.76</v>
      </c>
      <c r="G7" s="161" t="s">
        <v>224</v>
      </c>
      <c r="H7" s="161" t="s">
        <v>225</v>
      </c>
      <c r="I7" s="153">
        <v>0</v>
      </c>
    </row>
    <row r="8" ht="19.5" customHeight="1" spans="1:9">
      <c r="A8" s="161" t="s">
        <v>226</v>
      </c>
      <c r="B8" s="161" t="s">
        <v>227</v>
      </c>
      <c r="C8" s="153">
        <v>868806</v>
      </c>
      <c r="D8" s="161" t="s">
        <v>228</v>
      </c>
      <c r="E8" s="161" t="s">
        <v>229</v>
      </c>
      <c r="F8" s="153">
        <v>69367.4</v>
      </c>
      <c r="G8" s="161" t="s">
        <v>230</v>
      </c>
      <c r="H8" s="161" t="s">
        <v>231</v>
      </c>
      <c r="I8" s="153">
        <v>0</v>
      </c>
    </row>
    <row r="9" ht="19.5" customHeight="1" spans="1:9">
      <c r="A9" s="161" t="s">
        <v>232</v>
      </c>
      <c r="B9" s="161" t="s">
        <v>233</v>
      </c>
      <c r="C9" s="153">
        <v>480521</v>
      </c>
      <c r="D9" s="161" t="s">
        <v>234</v>
      </c>
      <c r="E9" s="161" t="s">
        <v>235</v>
      </c>
      <c r="F9" s="153">
        <v>0</v>
      </c>
      <c r="G9" s="161" t="s">
        <v>236</v>
      </c>
      <c r="H9" s="161" t="s">
        <v>237</v>
      </c>
      <c r="I9" s="153">
        <v>0</v>
      </c>
    </row>
    <row r="10" ht="19.5" customHeight="1" spans="1:9">
      <c r="A10" s="161" t="s">
        <v>238</v>
      </c>
      <c r="B10" s="161" t="s">
        <v>239</v>
      </c>
      <c r="C10" s="153">
        <v>436413</v>
      </c>
      <c r="D10" s="161" t="s">
        <v>240</v>
      </c>
      <c r="E10" s="161" t="s">
        <v>241</v>
      </c>
      <c r="F10" s="153">
        <v>0</v>
      </c>
      <c r="G10" s="161" t="s">
        <v>242</v>
      </c>
      <c r="H10" s="161" t="s">
        <v>243</v>
      </c>
      <c r="I10" s="153">
        <v>0</v>
      </c>
    </row>
    <row r="11" ht="19.5" customHeight="1" spans="1:9">
      <c r="A11" s="161" t="s">
        <v>244</v>
      </c>
      <c r="B11" s="161" t="s">
        <v>245</v>
      </c>
      <c r="C11" s="153">
        <v>0</v>
      </c>
      <c r="D11" s="161" t="s">
        <v>246</v>
      </c>
      <c r="E11" s="161" t="s">
        <v>247</v>
      </c>
      <c r="F11" s="153">
        <v>0</v>
      </c>
      <c r="G11" s="161" t="s">
        <v>248</v>
      </c>
      <c r="H11" s="161" t="s">
        <v>249</v>
      </c>
      <c r="I11" s="153">
        <v>0</v>
      </c>
    </row>
    <row r="12" ht="19.5" customHeight="1" spans="1:9">
      <c r="A12" s="161" t="s">
        <v>250</v>
      </c>
      <c r="B12" s="161" t="s">
        <v>251</v>
      </c>
      <c r="C12" s="153">
        <v>577267</v>
      </c>
      <c r="D12" s="161" t="s">
        <v>252</v>
      </c>
      <c r="E12" s="161" t="s">
        <v>253</v>
      </c>
      <c r="F12" s="153">
        <v>4657</v>
      </c>
      <c r="G12" s="161" t="s">
        <v>254</v>
      </c>
      <c r="H12" s="161" t="s">
        <v>255</v>
      </c>
      <c r="I12" s="153">
        <v>0</v>
      </c>
    </row>
    <row r="13" ht="19.5" customHeight="1" spans="1:9">
      <c r="A13" s="161" t="s">
        <v>256</v>
      </c>
      <c r="B13" s="161" t="s">
        <v>257</v>
      </c>
      <c r="C13" s="153">
        <v>319536.8</v>
      </c>
      <c r="D13" s="161" t="s">
        <v>258</v>
      </c>
      <c r="E13" s="161" t="s">
        <v>259</v>
      </c>
      <c r="F13" s="153">
        <v>0</v>
      </c>
      <c r="G13" s="161" t="s">
        <v>260</v>
      </c>
      <c r="H13" s="161" t="s">
        <v>261</v>
      </c>
      <c r="I13" s="153">
        <v>0</v>
      </c>
    </row>
    <row r="14" ht="19.5" customHeight="1" spans="1:9">
      <c r="A14" s="161" t="s">
        <v>262</v>
      </c>
      <c r="B14" s="161" t="s">
        <v>263</v>
      </c>
      <c r="C14" s="153">
        <v>77943.97</v>
      </c>
      <c r="D14" s="161" t="s">
        <v>264</v>
      </c>
      <c r="E14" s="161" t="s">
        <v>265</v>
      </c>
      <c r="F14" s="153">
        <v>5100</v>
      </c>
      <c r="G14" s="161" t="s">
        <v>266</v>
      </c>
      <c r="H14" s="161" t="s">
        <v>267</v>
      </c>
      <c r="I14" s="153">
        <v>0</v>
      </c>
    </row>
    <row r="15" ht="19.5" customHeight="1" spans="1:9">
      <c r="A15" s="161" t="s">
        <v>268</v>
      </c>
      <c r="B15" s="161" t="s">
        <v>269</v>
      </c>
      <c r="C15" s="153">
        <v>239103.34</v>
      </c>
      <c r="D15" s="161" t="s">
        <v>270</v>
      </c>
      <c r="E15" s="161" t="s">
        <v>271</v>
      </c>
      <c r="F15" s="153">
        <v>0</v>
      </c>
      <c r="G15" s="161" t="s">
        <v>272</v>
      </c>
      <c r="H15" s="161" t="s">
        <v>273</v>
      </c>
      <c r="I15" s="153">
        <v>0</v>
      </c>
    </row>
    <row r="16" ht="19.5" customHeight="1" spans="1:9">
      <c r="A16" s="161" t="s">
        <v>274</v>
      </c>
      <c r="B16" s="161" t="s">
        <v>275</v>
      </c>
      <c r="C16" s="153">
        <v>0</v>
      </c>
      <c r="D16" s="161" t="s">
        <v>276</v>
      </c>
      <c r="E16" s="161" t="s">
        <v>277</v>
      </c>
      <c r="F16" s="153">
        <v>2836.76</v>
      </c>
      <c r="G16" s="161" t="s">
        <v>278</v>
      </c>
      <c r="H16" s="161" t="s">
        <v>279</v>
      </c>
      <c r="I16" s="153">
        <v>0</v>
      </c>
    </row>
    <row r="17" ht="19.5" customHeight="1" spans="1:9">
      <c r="A17" s="161" t="s">
        <v>280</v>
      </c>
      <c r="B17" s="161" t="s">
        <v>281</v>
      </c>
      <c r="C17" s="153">
        <v>69091.43</v>
      </c>
      <c r="D17" s="161" t="s">
        <v>282</v>
      </c>
      <c r="E17" s="161" t="s">
        <v>283</v>
      </c>
      <c r="F17" s="153">
        <v>0</v>
      </c>
      <c r="G17" s="161" t="s">
        <v>284</v>
      </c>
      <c r="H17" s="161" t="s">
        <v>285</v>
      </c>
      <c r="I17" s="153">
        <v>0</v>
      </c>
    </row>
    <row r="18" ht="19.5" customHeight="1" spans="1:9">
      <c r="A18" s="161" t="s">
        <v>286</v>
      </c>
      <c r="B18" s="161" t="s">
        <v>287</v>
      </c>
      <c r="C18" s="153">
        <v>329088.92</v>
      </c>
      <c r="D18" s="161" t="s">
        <v>288</v>
      </c>
      <c r="E18" s="161" t="s">
        <v>289</v>
      </c>
      <c r="F18" s="153">
        <v>0</v>
      </c>
      <c r="G18" s="161" t="s">
        <v>290</v>
      </c>
      <c r="H18" s="161" t="s">
        <v>291</v>
      </c>
      <c r="I18" s="153">
        <v>0</v>
      </c>
    </row>
    <row r="19" ht="19.5" customHeight="1" spans="1:9">
      <c r="A19" s="161" t="s">
        <v>292</v>
      </c>
      <c r="B19" s="161" t="s">
        <v>293</v>
      </c>
      <c r="C19" s="153">
        <v>0</v>
      </c>
      <c r="D19" s="161" t="s">
        <v>294</v>
      </c>
      <c r="E19" s="161" t="s">
        <v>295</v>
      </c>
      <c r="F19" s="153">
        <v>15300</v>
      </c>
      <c r="G19" s="161" t="s">
        <v>296</v>
      </c>
      <c r="H19" s="161" t="s">
        <v>297</v>
      </c>
      <c r="I19" s="153">
        <v>0</v>
      </c>
    </row>
    <row r="20" ht="19.5" customHeight="1" spans="1:9">
      <c r="A20" s="161" t="s">
        <v>298</v>
      </c>
      <c r="B20" s="161" t="s">
        <v>299</v>
      </c>
      <c r="C20" s="153">
        <v>0</v>
      </c>
      <c r="D20" s="161" t="s">
        <v>300</v>
      </c>
      <c r="E20" s="161" t="s">
        <v>301</v>
      </c>
      <c r="F20" s="153">
        <v>0</v>
      </c>
      <c r="G20" s="161" t="s">
        <v>302</v>
      </c>
      <c r="H20" s="161" t="s">
        <v>303</v>
      </c>
      <c r="I20" s="153">
        <v>0</v>
      </c>
    </row>
    <row r="21" ht="19.5" customHeight="1" spans="1:9">
      <c r="A21" s="161" t="s">
        <v>304</v>
      </c>
      <c r="B21" s="161" t="s">
        <v>305</v>
      </c>
      <c r="C21" s="153">
        <v>633362</v>
      </c>
      <c r="D21" s="161" t="s">
        <v>306</v>
      </c>
      <c r="E21" s="161" t="s">
        <v>307</v>
      </c>
      <c r="F21" s="153">
        <v>0</v>
      </c>
      <c r="G21" s="161" t="s">
        <v>308</v>
      </c>
      <c r="H21" s="161" t="s">
        <v>309</v>
      </c>
      <c r="I21" s="153">
        <v>0</v>
      </c>
    </row>
    <row r="22" ht="19.5" customHeight="1" spans="1:9">
      <c r="A22" s="161" t="s">
        <v>310</v>
      </c>
      <c r="B22" s="161" t="s">
        <v>311</v>
      </c>
      <c r="C22" s="153">
        <v>187500</v>
      </c>
      <c r="D22" s="161" t="s">
        <v>312</v>
      </c>
      <c r="E22" s="161" t="s">
        <v>313</v>
      </c>
      <c r="F22" s="153">
        <v>28723.6</v>
      </c>
      <c r="G22" s="161" t="s">
        <v>314</v>
      </c>
      <c r="H22" s="161" t="s">
        <v>315</v>
      </c>
      <c r="I22" s="153">
        <v>0</v>
      </c>
    </row>
    <row r="23" ht="19.5" customHeight="1" spans="1:9">
      <c r="A23" s="161" t="s">
        <v>316</v>
      </c>
      <c r="B23" s="161" t="s">
        <v>317</v>
      </c>
      <c r="C23" s="153">
        <v>0</v>
      </c>
      <c r="D23" s="161" t="s">
        <v>318</v>
      </c>
      <c r="E23" s="161" t="s">
        <v>319</v>
      </c>
      <c r="F23" s="153">
        <v>0</v>
      </c>
      <c r="G23" s="161" t="s">
        <v>320</v>
      </c>
      <c r="H23" s="161" t="s">
        <v>321</v>
      </c>
      <c r="I23" s="153">
        <v>0</v>
      </c>
    </row>
    <row r="24" ht="19.5" customHeight="1" spans="1:9">
      <c r="A24" s="161" t="s">
        <v>322</v>
      </c>
      <c r="B24" s="161" t="s">
        <v>323</v>
      </c>
      <c r="C24" s="153">
        <v>0</v>
      </c>
      <c r="D24" s="161" t="s">
        <v>324</v>
      </c>
      <c r="E24" s="161" t="s">
        <v>325</v>
      </c>
      <c r="F24" s="153">
        <v>0</v>
      </c>
      <c r="G24" s="161" t="s">
        <v>326</v>
      </c>
      <c r="H24" s="161" t="s">
        <v>327</v>
      </c>
      <c r="I24" s="153">
        <v>0</v>
      </c>
    </row>
    <row r="25" ht="19.5" customHeight="1" spans="1:9">
      <c r="A25" s="161" t="s">
        <v>328</v>
      </c>
      <c r="B25" s="161" t="s">
        <v>329</v>
      </c>
      <c r="C25" s="153">
        <v>139075</v>
      </c>
      <c r="D25" s="161" t="s">
        <v>330</v>
      </c>
      <c r="E25" s="161" t="s">
        <v>331</v>
      </c>
      <c r="F25" s="153">
        <v>0</v>
      </c>
      <c r="G25" s="161" t="s">
        <v>332</v>
      </c>
      <c r="H25" s="161" t="s">
        <v>333</v>
      </c>
      <c r="I25" s="153">
        <v>0</v>
      </c>
    </row>
    <row r="26" ht="19.5" customHeight="1" spans="1:9">
      <c r="A26" s="161" t="s">
        <v>334</v>
      </c>
      <c r="B26" s="161" t="s">
        <v>335</v>
      </c>
      <c r="C26" s="153">
        <v>306787</v>
      </c>
      <c r="D26" s="161" t="s">
        <v>336</v>
      </c>
      <c r="E26" s="161" t="s">
        <v>337</v>
      </c>
      <c r="F26" s="153">
        <v>0</v>
      </c>
      <c r="G26" s="161" t="s">
        <v>338</v>
      </c>
      <c r="H26" s="161" t="s">
        <v>339</v>
      </c>
      <c r="I26" s="153">
        <v>0</v>
      </c>
    </row>
    <row r="27" ht="19.5" customHeight="1" spans="1:9">
      <c r="A27" s="161" t="s">
        <v>340</v>
      </c>
      <c r="B27" s="161" t="s">
        <v>341</v>
      </c>
      <c r="C27" s="153">
        <v>0</v>
      </c>
      <c r="D27" s="161" t="s">
        <v>342</v>
      </c>
      <c r="E27" s="161" t="s">
        <v>343</v>
      </c>
      <c r="F27" s="153">
        <v>0</v>
      </c>
      <c r="G27" s="161" t="s">
        <v>344</v>
      </c>
      <c r="H27" s="161" t="s">
        <v>345</v>
      </c>
      <c r="I27" s="153">
        <v>0</v>
      </c>
    </row>
    <row r="28" ht="19.5" customHeight="1" spans="1:9">
      <c r="A28" s="161" t="s">
        <v>346</v>
      </c>
      <c r="B28" s="161" t="s">
        <v>347</v>
      </c>
      <c r="C28" s="153">
        <v>0</v>
      </c>
      <c r="D28" s="161" t="s">
        <v>348</v>
      </c>
      <c r="E28" s="161" t="s">
        <v>349</v>
      </c>
      <c r="F28" s="153">
        <v>0</v>
      </c>
      <c r="G28" s="161" t="s">
        <v>350</v>
      </c>
      <c r="H28" s="161" t="s">
        <v>351</v>
      </c>
      <c r="I28" s="153">
        <v>0</v>
      </c>
    </row>
    <row r="29" ht="19.5" customHeight="1" spans="1:9">
      <c r="A29" s="161" t="s">
        <v>352</v>
      </c>
      <c r="B29" s="161" t="s">
        <v>353</v>
      </c>
      <c r="C29" s="153">
        <v>0</v>
      </c>
      <c r="D29" s="161" t="s">
        <v>354</v>
      </c>
      <c r="E29" s="161" t="s">
        <v>355</v>
      </c>
      <c r="F29" s="153">
        <v>7157</v>
      </c>
      <c r="G29" s="152" t="s">
        <v>356</v>
      </c>
      <c r="H29" s="161" t="s">
        <v>357</v>
      </c>
      <c r="I29" s="153">
        <v>0</v>
      </c>
    </row>
    <row r="30" ht="19.5" customHeight="1" spans="1:9">
      <c r="A30" s="161" t="s">
        <v>358</v>
      </c>
      <c r="B30" s="161" t="s">
        <v>359</v>
      </c>
      <c r="C30" s="153">
        <v>0</v>
      </c>
      <c r="D30" s="161" t="s">
        <v>360</v>
      </c>
      <c r="E30" s="161" t="s">
        <v>361</v>
      </c>
      <c r="F30" s="153">
        <v>39000</v>
      </c>
      <c r="G30" s="161" t="s">
        <v>362</v>
      </c>
      <c r="H30" s="161" t="s">
        <v>363</v>
      </c>
      <c r="I30" s="153">
        <v>0</v>
      </c>
    </row>
    <row r="31" ht="19.5" customHeight="1" spans="1:9">
      <c r="A31" s="161" t="s">
        <v>364</v>
      </c>
      <c r="B31" s="161" t="s">
        <v>365</v>
      </c>
      <c r="C31" s="153">
        <v>0</v>
      </c>
      <c r="D31" s="161" t="s">
        <v>366</v>
      </c>
      <c r="E31" s="161" t="s">
        <v>367</v>
      </c>
      <c r="F31" s="153">
        <v>0</v>
      </c>
      <c r="G31" s="161" t="s">
        <v>368</v>
      </c>
      <c r="H31" s="161" t="s">
        <v>369</v>
      </c>
      <c r="I31" s="153">
        <v>0</v>
      </c>
    </row>
    <row r="32" ht="19.5" customHeight="1" spans="1:9">
      <c r="A32" s="161" t="s">
        <v>370</v>
      </c>
      <c r="B32" s="161" t="s">
        <v>371</v>
      </c>
      <c r="C32" s="153">
        <v>0</v>
      </c>
      <c r="D32" s="161" t="s">
        <v>372</v>
      </c>
      <c r="E32" s="161" t="s">
        <v>373</v>
      </c>
      <c r="F32" s="153">
        <v>69300</v>
      </c>
      <c r="G32" s="161" t="s">
        <v>374</v>
      </c>
      <c r="H32" s="161" t="s">
        <v>375</v>
      </c>
      <c r="I32" s="153">
        <v>0</v>
      </c>
    </row>
    <row r="33" ht="19.5" customHeight="1" spans="1:9">
      <c r="A33" s="161" t="s">
        <v>376</v>
      </c>
      <c r="B33" s="161" t="s">
        <v>377</v>
      </c>
      <c r="C33" s="153">
        <v>0</v>
      </c>
      <c r="D33" s="161" t="s">
        <v>378</v>
      </c>
      <c r="E33" s="161" t="s">
        <v>379</v>
      </c>
      <c r="F33" s="153">
        <v>0</v>
      </c>
      <c r="G33" s="161" t="s">
        <v>380</v>
      </c>
      <c r="H33" s="161" t="s">
        <v>381</v>
      </c>
      <c r="I33" s="153">
        <v>0</v>
      </c>
    </row>
    <row r="34" ht="19.5" customHeight="1" spans="1:9">
      <c r="A34" s="161"/>
      <c r="B34" s="161"/>
      <c r="C34" s="163"/>
      <c r="D34" s="161" t="s">
        <v>382</v>
      </c>
      <c r="E34" s="161" t="s">
        <v>383</v>
      </c>
      <c r="F34" s="153">
        <v>0</v>
      </c>
      <c r="G34" s="161" t="s">
        <v>384</v>
      </c>
      <c r="H34" s="161" t="s">
        <v>385</v>
      </c>
      <c r="I34" s="153">
        <v>0</v>
      </c>
    </row>
    <row r="35" ht="19.5" customHeight="1" spans="1:9">
      <c r="A35" s="161"/>
      <c r="B35" s="161"/>
      <c r="C35" s="163"/>
      <c r="D35" s="161" t="s">
        <v>386</v>
      </c>
      <c r="E35" s="161" t="s">
        <v>387</v>
      </c>
      <c r="F35" s="153">
        <v>0</v>
      </c>
      <c r="G35" s="161" t="s">
        <v>388</v>
      </c>
      <c r="H35" s="161" t="s">
        <v>389</v>
      </c>
      <c r="I35" s="153">
        <v>0</v>
      </c>
    </row>
    <row r="36" ht="19.5" customHeight="1" spans="1:9">
      <c r="A36" s="161"/>
      <c r="B36" s="161"/>
      <c r="C36" s="163"/>
      <c r="D36" s="161" t="s">
        <v>390</v>
      </c>
      <c r="E36" s="161" t="s">
        <v>391</v>
      </c>
      <c r="F36" s="153">
        <v>0</v>
      </c>
      <c r="G36" s="161" t="s">
        <v>392</v>
      </c>
      <c r="H36" s="161" t="s">
        <v>393</v>
      </c>
      <c r="I36" s="153">
        <v>0</v>
      </c>
    </row>
    <row r="37" ht="19.5" customHeight="1" spans="1:9">
      <c r="A37" s="161"/>
      <c r="B37" s="161"/>
      <c r="C37" s="163"/>
      <c r="D37" s="161" t="s">
        <v>394</v>
      </c>
      <c r="E37" s="161" t="s">
        <v>395</v>
      </c>
      <c r="F37" s="153">
        <v>0</v>
      </c>
      <c r="G37" s="161"/>
      <c r="H37" s="161"/>
      <c r="I37" s="163"/>
    </row>
    <row r="38" ht="19.5" customHeight="1" spans="1:9">
      <c r="A38" s="161"/>
      <c r="B38" s="161"/>
      <c r="C38" s="163"/>
      <c r="D38" s="161" t="s">
        <v>396</v>
      </c>
      <c r="E38" s="161" t="s">
        <v>397</v>
      </c>
      <c r="F38" s="153">
        <v>0</v>
      </c>
      <c r="G38" s="161"/>
      <c r="H38" s="161"/>
      <c r="I38" s="163"/>
    </row>
    <row r="39" ht="19.5" customHeight="1" spans="1:9">
      <c r="A39" s="161"/>
      <c r="B39" s="161"/>
      <c r="C39" s="163"/>
      <c r="D39" s="161" t="s">
        <v>398</v>
      </c>
      <c r="E39" s="161" t="s">
        <v>399</v>
      </c>
      <c r="F39" s="153">
        <v>0</v>
      </c>
      <c r="G39" s="161"/>
      <c r="H39" s="161"/>
      <c r="I39" s="163"/>
    </row>
    <row r="40" ht="19.5" customHeight="1" spans="1:9">
      <c r="A40" s="160" t="s">
        <v>400</v>
      </c>
      <c r="B40" s="160"/>
      <c r="C40" s="153">
        <v>4031133.46</v>
      </c>
      <c r="D40" s="160" t="s">
        <v>401</v>
      </c>
      <c r="E40" s="160"/>
      <c r="F40" s="165"/>
      <c r="G40" s="160"/>
      <c r="H40" s="160"/>
      <c r="I40" s="153">
        <v>241441.76</v>
      </c>
    </row>
    <row r="41" ht="19.5" customHeight="1" spans="1:9">
      <c r="A41" s="152" t="s">
        <v>402</v>
      </c>
      <c r="B41" s="152"/>
      <c r="C41" s="166"/>
      <c r="D41" s="152"/>
      <c r="E41" s="152"/>
      <c r="F41" s="152"/>
      <c r="G41" s="152"/>
      <c r="H41" s="152"/>
      <c r="I41" s="16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F13" sqref="F13"/>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57" t="s">
        <v>403</v>
      </c>
    </row>
    <row r="2" spans="1:12">
      <c r="L2" s="150" t="s">
        <v>404</v>
      </c>
    </row>
    <row r="3" spans="1:12">
      <c r="A3" s="150" t="s">
        <v>2</v>
      </c>
      <c r="L3" s="150" t="s">
        <v>3</v>
      </c>
    </row>
    <row r="4" ht="15" customHeight="1" spans="1:12">
      <c r="A4" s="160" t="s">
        <v>405</v>
      </c>
      <c r="B4" s="160"/>
      <c r="C4" s="160"/>
      <c r="D4" s="160" t="s">
        <v>212</v>
      </c>
      <c r="E4" s="160"/>
      <c r="F4" s="160"/>
      <c r="G4" s="160"/>
      <c r="H4" s="160"/>
      <c r="I4" s="160"/>
      <c r="J4" s="160"/>
      <c r="K4" s="160"/>
      <c r="L4" s="160"/>
    </row>
    <row r="5" ht="15" customHeight="1" spans="1:12">
      <c r="A5" s="160" t="s">
        <v>219</v>
      </c>
      <c r="B5" s="160" t="s">
        <v>122</v>
      </c>
      <c r="C5" s="160" t="s">
        <v>8</v>
      </c>
      <c r="D5" s="160" t="s">
        <v>219</v>
      </c>
      <c r="E5" s="160" t="s">
        <v>122</v>
      </c>
      <c r="F5" s="160" t="s">
        <v>8</v>
      </c>
      <c r="G5" s="160" t="s">
        <v>219</v>
      </c>
      <c r="H5" s="160" t="s">
        <v>122</v>
      </c>
      <c r="I5" s="160" t="s">
        <v>8</v>
      </c>
      <c r="J5" s="160" t="s">
        <v>219</v>
      </c>
      <c r="K5" s="160" t="s">
        <v>122</v>
      </c>
      <c r="L5" s="160" t="s">
        <v>8</v>
      </c>
    </row>
    <row r="6" ht="15" customHeight="1" spans="1:12">
      <c r="A6" s="161" t="s">
        <v>220</v>
      </c>
      <c r="B6" s="161" t="s">
        <v>221</v>
      </c>
      <c r="C6" s="153">
        <v>0</v>
      </c>
      <c r="D6" s="161" t="s">
        <v>222</v>
      </c>
      <c r="E6" s="161" t="s">
        <v>223</v>
      </c>
      <c r="F6" s="153">
        <v>327859.37</v>
      </c>
      <c r="G6" s="161" t="s">
        <v>406</v>
      </c>
      <c r="H6" s="161" t="s">
        <v>407</v>
      </c>
      <c r="I6" s="153">
        <v>0</v>
      </c>
      <c r="J6" s="161" t="s">
        <v>408</v>
      </c>
      <c r="K6" s="161" t="s">
        <v>409</v>
      </c>
      <c r="L6" s="153">
        <v>0</v>
      </c>
    </row>
    <row r="7" ht="15" customHeight="1" spans="1:12">
      <c r="A7" s="161" t="s">
        <v>226</v>
      </c>
      <c r="B7" s="161" t="s">
        <v>227</v>
      </c>
      <c r="C7" s="153">
        <v>0</v>
      </c>
      <c r="D7" s="161" t="s">
        <v>228</v>
      </c>
      <c r="E7" s="161" t="s">
        <v>229</v>
      </c>
      <c r="F7" s="153">
        <v>113362.97</v>
      </c>
      <c r="G7" s="161" t="s">
        <v>410</v>
      </c>
      <c r="H7" s="161" t="s">
        <v>231</v>
      </c>
      <c r="I7" s="153">
        <v>0</v>
      </c>
      <c r="J7" s="161" t="s">
        <v>411</v>
      </c>
      <c r="K7" s="161" t="s">
        <v>412</v>
      </c>
      <c r="L7" s="153">
        <v>0</v>
      </c>
    </row>
    <row r="8" ht="15" customHeight="1" spans="1:12">
      <c r="A8" s="161" t="s">
        <v>232</v>
      </c>
      <c r="B8" s="161" t="s">
        <v>233</v>
      </c>
      <c r="C8" s="153">
        <v>0</v>
      </c>
      <c r="D8" s="161" t="s">
        <v>234</v>
      </c>
      <c r="E8" s="161" t="s">
        <v>235</v>
      </c>
      <c r="F8" s="153">
        <v>0</v>
      </c>
      <c r="G8" s="161" t="s">
        <v>413</v>
      </c>
      <c r="H8" s="161" t="s">
        <v>237</v>
      </c>
      <c r="I8" s="153">
        <v>0</v>
      </c>
      <c r="J8" s="161" t="s">
        <v>414</v>
      </c>
      <c r="K8" s="161" t="s">
        <v>363</v>
      </c>
      <c r="L8" s="153">
        <v>0</v>
      </c>
    </row>
    <row r="9" ht="15" customHeight="1" spans="1:12">
      <c r="A9" s="161" t="s">
        <v>238</v>
      </c>
      <c r="B9" s="161" t="s">
        <v>239</v>
      </c>
      <c r="C9" s="153">
        <v>0</v>
      </c>
      <c r="D9" s="161" t="s">
        <v>240</v>
      </c>
      <c r="E9" s="161" t="s">
        <v>241</v>
      </c>
      <c r="F9" s="153">
        <v>0</v>
      </c>
      <c r="G9" s="161" t="s">
        <v>415</v>
      </c>
      <c r="H9" s="161" t="s">
        <v>243</v>
      </c>
      <c r="I9" s="153">
        <v>0</v>
      </c>
      <c r="J9" s="161" t="s">
        <v>326</v>
      </c>
      <c r="K9" s="161" t="s">
        <v>327</v>
      </c>
      <c r="L9" s="153">
        <v>0</v>
      </c>
    </row>
    <row r="10" ht="15" customHeight="1" spans="1:12">
      <c r="A10" s="161" t="s">
        <v>244</v>
      </c>
      <c r="B10" s="161" t="s">
        <v>245</v>
      </c>
      <c r="C10" s="153">
        <v>0</v>
      </c>
      <c r="D10" s="161" t="s">
        <v>246</v>
      </c>
      <c r="E10" s="161" t="s">
        <v>247</v>
      </c>
      <c r="F10" s="153">
        <v>0</v>
      </c>
      <c r="G10" s="161" t="s">
        <v>416</v>
      </c>
      <c r="H10" s="161" t="s">
        <v>249</v>
      </c>
      <c r="I10" s="153">
        <v>0</v>
      </c>
      <c r="J10" s="161" t="s">
        <v>332</v>
      </c>
      <c r="K10" s="161" t="s">
        <v>333</v>
      </c>
      <c r="L10" s="153">
        <v>0</v>
      </c>
    </row>
    <row r="11" ht="15" customHeight="1" spans="1:12">
      <c r="A11" s="161" t="s">
        <v>250</v>
      </c>
      <c r="B11" s="161" t="s">
        <v>251</v>
      </c>
      <c r="C11" s="153">
        <v>0</v>
      </c>
      <c r="D11" s="161" t="s">
        <v>252</v>
      </c>
      <c r="E11" s="161" t="s">
        <v>253</v>
      </c>
      <c r="F11" s="153">
        <v>0</v>
      </c>
      <c r="G11" s="161" t="s">
        <v>417</v>
      </c>
      <c r="H11" s="161" t="s">
        <v>255</v>
      </c>
      <c r="I11" s="153">
        <v>0</v>
      </c>
      <c r="J11" s="161" t="s">
        <v>338</v>
      </c>
      <c r="K11" s="161" t="s">
        <v>339</v>
      </c>
      <c r="L11" s="153">
        <v>0</v>
      </c>
    </row>
    <row r="12" ht="15" customHeight="1" spans="1:12">
      <c r="A12" s="161" t="s">
        <v>256</v>
      </c>
      <c r="B12" s="161" t="s">
        <v>257</v>
      </c>
      <c r="C12" s="153">
        <v>0</v>
      </c>
      <c r="D12" s="161" t="s">
        <v>258</v>
      </c>
      <c r="E12" s="161" t="s">
        <v>259</v>
      </c>
      <c r="F12" s="153">
        <v>0</v>
      </c>
      <c r="G12" s="161" t="s">
        <v>418</v>
      </c>
      <c r="H12" s="161" t="s">
        <v>261</v>
      </c>
      <c r="I12" s="153">
        <v>0</v>
      </c>
      <c r="J12" s="161" t="s">
        <v>344</v>
      </c>
      <c r="K12" s="161" t="s">
        <v>345</v>
      </c>
      <c r="L12" s="153">
        <v>0</v>
      </c>
    </row>
    <row r="13" ht="15" customHeight="1" spans="1:12">
      <c r="A13" s="161" t="s">
        <v>262</v>
      </c>
      <c r="B13" s="161" t="s">
        <v>263</v>
      </c>
      <c r="C13" s="153">
        <v>0</v>
      </c>
      <c r="D13" s="161" t="s">
        <v>264</v>
      </c>
      <c r="E13" s="161" t="s">
        <v>265</v>
      </c>
      <c r="F13" s="153">
        <v>0</v>
      </c>
      <c r="G13" s="161" t="s">
        <v>419</v>
      </c>
      <c r="H13" s="161" t="s">
        <v>267</v>
      </c>
      <c r="I13" s="153">
        <v>0</v>
      </c>
      <c r="J13" s="161" t="s">
        <v>350</v>
      </c>
      <c r="K13" s="161" t="s">
        <v>351</v>
      </c>
      <c r="L13" s="153">
        <v>0</v>
      </c>
    </row>
    <row r="14" ht="15" customHeight="1" spans="1:12">
      <c r="A14" s="161" t="s">
        <v>268</v>
      </c>
      <c r="B14" s="161" t="s">
        <v>269</v>
      </c>
      <c r="C14" s="153">
        <v>0</v>
      </c>
      <c r="D14" s="161" t="s">
        <v>270</v>
      </c>
      <c r="E14" s="161" t="s">
        <v>271</v>
      </c>
      <c r="F14" s="153">
        <v>0</v>
      </c>
      <c r="G14" s="161" t="s">
        <v>420</v>
      </c>
      <c r="H14" s="161" t="s">
        <v>297</v>
      </c>
      <c r="I14" s="153">
        <v>0</v>
      </c>
      <c r="J14" s="161" t="s">
        <v>356</v>
      </c>
      <c r="K14" s="161" t="s">
        <v>357</v>
      </c>
      <c r="L14" s="162">
        <v>0</v>
      </c>
    </row>
    <row r="15" ht="15" customHeight="1" spans="1:12">
      <c r="A15" s="161" t="s">
        <v>274</v>
      </c>
      <c r="B15" s="161" t="s">
        <v>275</v>
      </c>
      <c r="C15" s="153">
        <v>0</v>
      </c>
      <c r="D15" s="161" t="s">
        <v>276</v>
      </c>
      <c r="E15" s="161" t="s">
        <v>277</v>
      </c>
      <c r="F15" s="153">
        <v>154760.4</v>
      </c>
      <c r="G15" s="161" t="s">
        <v>421</v>
      </c>
      <c r="H15" s="161" t="s">
        <v>303</v>
      </c>
      <c r="I15" s="153">
        <v>0</v>
      </c>
      <c r="J15" s="161" t="s">
        <v>362</v>
      </c>
      <c r="K15" s="161" t="s">
        <v>363</v>
      </c>
      <c r="L15" s="153">
        <v>0</v>
      </c>
    </row>
    <row r="16" ht="15" customHeight="1" spans="1:12">
      <c r="A16" s="161" t="s">
        <v>280</v>
      </c>
      <c r="B16" s="161" t="s">
        <v>281</v>
      </c>
      <c r="C16" s="153">
        <v>0</v>
      </c>
      <c r="D16" s="161" t="s">
        <v>282</v>
      </c>
      <c r="E16" s="161" t="s">
        <v>283</v>
      </c>
      <c r="F16" s="153">
        <v>25736</v>
      </c>
      <c r="G16" s="161" t="s">
        <v>422</v>
      </c>
      <c r="H16" s="161" t="s">
        <v>309</v>
      </c>
      <c r="I16" s="153">
        <v>0</v>
      </c>
      <c r="J16" s="161" t="s">
        <v>423</v>
      </c>
      <c r="K16" s="161" t="s">
        <v>424</v>
      </c>
      <c r="L16" s="153">
        <v>0</v>
      </c>
    </row>
    <row r="17" ht="15" customHeight="1" spans="1:12">
      <c r="A17" s="161" t="s">
        <v>286</v>
      </c>
      <c r="B17" s="161" t="s">
        <v>287</v>
      </c>
      <c r="C17" s="153">
        <v>0</v>
      </c>
      <c r="D17" s="161" t="s">
        <v>288</v>
      </c>
      <c r="E17" s="161" t="s">
        <v>289</v>
      </c>
      <c r="F17" s="153">
        <v>0</v>
      </c>
      <c r="G17" s="161" t="s">
        <v>425</v>
      </c>
      <c r="H17" s="161" t="s">
        <v>315</v>
      </c>
      <c r="I17" s="153">
        <v>0</v>
      </c>
      <c r="J17" s="161" t="s">
        <v>426</v>
      </c>
      <c r="K17" s="161" t="s">
        <v>427</v>
      </c>
      <c r="L17" s="153">
        <v>0</v>
      </c>
    </row>
    <row r="18" ht="15" customHeight="1" spans="1:12">
      <c r="A18" s="161" t="s">
        <v>292</v>
      </c>
      <c r="B18" s="161" t="s">
        <v>293</v>
      </c>
      <c r="C18" s="153">
        <v>0</v>
      </c>
      <c r="D18" s="161" t="s">
        <v>294</v>
      </c>
      <c r="E18" s="161" t="s">
        <v>295</v>
      </c>
      <c r="F18" s="153">
        <v>0</v>
      </c>
      <c r="G18" s="161" t="s">
        <v>428</v>
      </c>
      <c r="H18" s="161" t="s">
        <v>429</v>
      </c>
      <c r="I18" s="153">
        <v>0</v>
      </c>
      <c r="J18" s="161" t="s">
        <v>430</v>
      </c>
      <c r="K18" s="161" t="s">
        <v>431</v>
      </c>
      <c r="L18" s="153">
        <v>0</v>
      </c>
    </row>
    <row r="19" ht="15" customHeight="1" spans="1:12">
      <c r="A19" s="161" t="s">
        <v>298</v>
      </c>
      <c r="B19" s="161" t="s">
        <v>299</v>
      </c>
      <c r="C19" s="153">
        <v>0</v>
      </c>
      <c r="D19" s="161" t="s">
        <v>300</v>
      </c>
      <c r="E19" s="161" t="s">
        <v>301</v>
      </c>
      <c r="F19" s="153">
        <v>0</v>
      </c>
      <c r="G19" s="161" t="s">
        <v>224</v>
      </c>
      <c r="H19" s="161" t="s">
        <v>225</v>
      </c>
      <c r="I19" s="153">
        <v>0</v>
      </c>
      <c r="J19" s="161" t="s">
        <v>432</v>
      </c>
      <c r="K19" s="161" t="s">
        <v>433</v>
      </c>
      <c r="L19" s="153">
        <v>0</v>
      </c>
    </row>
    <row r="20" ht="15" customHeight="1" spans="1:12">
      <c r="A20" s="161" t="s">
        <v>304</v>
      </c>
      <c r="B20" s="161" t="s">
        <v>305</v>
      </c>
      <c r="C20" s="153">
        <v>0</v>
      </c>
      <c r="D20" s="161" t="s">
        <v>306</v>
      </c>
      <c r="E20" s="161" t="s">
        <v>307</v>
      </c>
      <c r="F20" s="153">
        <v>0</v>
      </c>
      <c r="G20" s="161" t="s">
        <v>230</v>
      </c>
      <c r="H20" s="161" t="s">
        <v>231</v>
      </c>
      <c r="I20" s="153">
        <v>0</v>
      </c>
      <c r="J20" s="161" t="s">
        <v>368</v>
      </c>
      <c r="K20" s="161" t="s">
        <v>369</v>
      </c>
      <c r="L20" s="153">
        <v>0</v>
      </c>
    </row>
    <row r="21" ht="15" customHeight="1" spans="1:12">
      <c r="A21" s="161" t="s">
        <v>310</v>
      </c>
      <c r="B21" s="161" t="s">
        <v>311</v>
      </c>
      <c r="C21" s="153">
        <v>0</v>
      </c>
      <c r="D21" s="161" t="s">
        <v>312</v>
      </c>
      <c r="E21" s="161" t="s">
        <v>313</v>
      </c>
      <c r="F21" s="153">
        <v>8000</v>
      </c>
      <c r="G21" s="161" t="s">
        <v>236</v>
      </c>
      <c r="H21" s="161" t="s">
        <v>237</v>
      </c>
      <c r="I21" s="153">
        <v>0</v>
      </c>
      <c r="J21" s="161" t="s">
        <v>374</v>
      </c>
      <c r="K21" s="161" t="s">
        <v>375</v>
      </c>
      <c r="L21" s="153">
        <v>0</v>
      </c>
    </row>
    <row r="22" ht="15" customHeight="1" spans="1:12">
      <c r="A22" s="161" t="s">
        <v>316</v>
      </c>
      <c r="B22" s="161" t="s">
        <v>317</v>
      </c>
      <c r="C22" s="153">
        <v>0</v>
      </c>
      <c r="D22" s="161" t="s">
        <v>318</v>
      </c>
      <c r="E22" s="161" t="s">
        <v>319</v>
      </c>
      <c r="F22" s="153">
        <v>0</v>
      </c>
      <c r="G22" s="161" t="s">
        <v>242</v>
      </c>
      <c r="H22" s="161" t="s">
        <v>243</v>
      </c>
      <c r="I22" s="153">
        <v>0</v>
      </c>
      <c r="J22" s="161" t="s">
        <v>380</v>
      </c>
      <c r="K22" s="161" t="s">
        <v>381</v>
      </c>
      <c r="L22" s="153">
        <v>0</v>
      </c>
    </row>
    <row r="23" ht="15" customHeight="1" spans="1:12">
      <c r="A23" s="161" t="s">
        <v>322</v>
      </c>
      <c r="B23" s="161" t="s">
        <v>323</v>
      </c>
      <c r="C23" s="153">
        <v>0</v>
      </c>
      <c r="D23" s="161" t="s">
        <v>324</v>
      </c>
      <c r="E23" s="161" t="s">
        <v>325</v>
      </c>
      <c r="F23" s="153">
        <v>0</v>
      </c>
      <c r="G23" s="161" t="s">
        <v>248</v>
      </c>
      <c r="H23" s="161" t="s">
        <v>249</v>
      </c>
      <c r="I23" s="153">
        <v>0</v>
      </c>
      <c r="J23" s="161" t="s">
        <v>384</v>
      </c>
      <c r="K23" s="161" t="s">
        <v>385</v>
      </c>
      <c r="L23" s="153">
        <v>0</v>
      </c>
    </row>
    <row r="24" ht="15" customHeight="1" spans="1:12">
      <c r="A24" s="161" t="s">
        <v>328</v>
      </c>
      <c r="B24" s="161" t="s">
        <v>329</v>
      </c>
      <c r="C24" s="153">
        <v>0</v>
      </c>
      <c r="D24" s="161" t="s">
        <v>330</v>
      </c>
      <c r="E24" s="161" t="s">
        <v>331</v>
      </c>
      <c r="F24" s="153">
        <v>0</v>
      </c>
      <c r="G24" s="161" t="s">
        <v>254</v>
      </c>
      <c r="H24" s="161" t="s">
        <v>255</v>
      </c>
      <c r="I24" s="153">
        <v>0</v>
      </c>
      <c r="J24" s="161" t="s">
        <v>388</v>
      </c>
      <c r="K24" s="161" t="s">
        <v>389</v>
      </c>
      <c r="L24" s="153">
        <v>0</v>
      </c>
    </row>
    <row r="25" ht="15" customHeight="1" spans="1:12">
      <c r="A25" s="161" t="s">
        <v>334</v>
      </c>
      <c r="B25" s="161" t="s">
        <v>335</v>
      </c>
      <c r="C25" s="153">
        <v>0</v>
      </c>
      <c r="D25" s="161" t="s">
        <v>336</v>
      </c>
      <c r="E25" s="161" t="s">
        <v>337</v>
      </c>
      <c r="F25" s="153">
        <v>0</v>
      </c>
      <c r="G25" s="161" t="s">
        <v>260</v>
      </c>
      <c r="H25" s="161" t="s">
        <v>261</v>
      </c>
      <c r="I25" s="153">
        <v>0</v>
      </c>
      <c r="J25" s="161" t="s">
        <v>392</v>
      </c>
      <c r="K25" s="161" t="s">
        <v>393</v>
      </c>
      <c r="L25" s="153">
        <v>0</v>
      </c>
    </row>
    <row r="26" ht="15" customHeight="1" spans="1:12">
      <c r="A26" s="161" t="s">
        <v>340</v>
      </c>
      <c r="B26" s="161" t="s">
        <v>341</v>
      </c>
      <c r="C26" s="153">
        <v>0</v>
      </c>
      <c r="D26" s="161" t="s">
        <v>342</v>
      </c>
      <c r="E26" s="161" t="s">
        <v>343</v>
      </c>
      <c r="F26" s="153">
        <v>26000</v>
      </c>
      <c r="G26" s="161" t="s">
        <v>266</v>
      </c>
      <c r="H26" s="161" t="s">
        <v>267</v>
      </c>
      <c r="I26" s="153">
        <v>0</v>
      </c>
      <c r="J26" s="161"/>
      <c r="K26" s="161"/>
      <c r="L26" s="163"/>
    </row>
    <row r="27" ht="15" customHeight="1" spans="1:12">
      <c r="A27" s="161" t="s">
        <v>346</v>
      </c>
      <c r="B27" s="161" t="s">
        <v>347</v>
      </c>
      <c r="C27" s="153">
        <v>0</v>
      </c>
      <c r="D27" s="161" t="s">
        <v>348</v>
      </c>
      <c r="E27" s="161" t="s">
        <v>349</v>
      </c>
      <c r="F27" s="153">
        <v>0</v>
      </c>
      <c r="G27" s="161" t="s">
        <v>272</v>
      </c>
      <c r="H27" s="161" t="s">
        <v>273</v>
      </c>
      <c r="I27" s="153">
        <v>0</v>
      </c>
      <c r="J27" s="161"/>
      <c r="K27" s="161"/>
      <c r="L27" s="163"/>
    </row>
    <row r="28" ht="15" customHeight="1" spans="1:12">
      <c r="A28" s="161" t="s">
        <v>352</v>
      </c>
      <c r="B28" s="161" t="s">
        <v>353</v>
      </c>
      <c r="C28" s="153">
        <v>0</v>
      </c>
      <c r="D28" s="161" t="s">
        <v>354</v>
      </c>
      <c r="E28" s="161" t="s">
        <v>355</v>
      </c>
      <c r="F28" s="153">
        <v>0</v>
      </c>
      <c r="G28" s="161" t="s">
        <v>278</v>
      </c>
      <c r="H28" s="161" t="s">
        <v>279</v>
      </c>
      <c r="I28" s="153">
        <v>0</v>
      </c>
      <c r="J28" s="161"/>
      <c r="K28" s="161"/>
      <c r="L28" s="163"/>
    </row>
    <row r="29" ht="15" customHeight="1" spans="1:12">
      <c r="A29" s="161" t="s">
        <v>358</v>
      </c>
      <c r="B29" s="161" t="s">
        <v>359</v>
      </c>
      <c r="C29" s="153">
        <v>0</v>
      </c>
      <c r="D29" s="161" t="s">
        <v>360</v>
      </c>
      <c r="E29" s="161" t="s">
        <v>361</v>
      </c>
      <c r="F29" s="153">
        <v>0</v>
      </c>
      <c r="G29" s="161" t="s">
        <v>284</v>
      </c>
      <c r="H29" s="161" t="s">
        <v>285</v>
      </c>
      <c r="I29" s="153">
        <v>0</v>
      </c>
      <c r="J29" s="161"/>
      <c r="K29" s="161"/>
      <c r="L29" s="163"/>
    </row>
    <row r="30" ht="15" customHeight="1" spans="1:12">
      <c r="A30" s="161" t="s">
        <v>364</v>
      </c>
      <c r="B30" s="161" t="s">
        <v>365</v>
      </c>
      <c r="C30" s="153">
        <v>0</v>
      </c>
      <c r="D30" s="161" t="s">
        <v>366</v>
      </c>
      <c r="E30" s="161" t="s">
        <v>367</v>
      </c>
      <c r="F30" s="153">
        <v>0</v>
      </c>
      <c r="G30" s="161" t="s">
        <v>290</v>
      </c>
      <c r="H30" s="161" t="s">
        <v>291</v>
      </c>
      <c r="I30" s="153">
        <v>0</v>
      </c>
      <c r="J30" s="161"/>
      <c r="K30" s="161"/>
      <c r="L30" s="163"/>
    </row>
    <row r="31" ht="15" customHeight="1" spans="1:12">
      <c r="A31" s="161" t="s">
        <v>370</v>
      </c>
      <c r="B31" s="161" t="s">
        <v>371</v>
      </c>
      <c r="C31" s="153">
        <v>0</v>
      </c>
      <c r="D31" s="161" t="s">
        <v>372</v>
      </c>
      <c r="E31" s="161" t="s">
        <v>373</v>
      </c>
      <c r="F31" s="153">
        <v>0</v>
      </c>
      <c r="G31" s="161" t="s">
        <v>296</v>
      </c>
      <c r="H31" s="161" t="s">
        <v>297</v>
      </c>
      <c r="I31" s="153">
        <v>0</v>
      </c>
      <c r="J31" s="161"/>
      <c r="K31" s="161"/>
      <c r="L31" s="163"/>
    </row>
    <row r="32" ht="15" customHeight="1" spans="1:12">
      <c r="A32" s="161" t="s">
        <v>376</v>
      </c>
      <c r="B32" s="161" t="s">
        <v>434</v>
      </c>
      <c r="C32" s="153">
        <v>0</v>
      </c>
      <c r="D32" s="161" t="s">
        <v>378</v>
      </c>
      <c r="E32" s="161" t="s">
        <v>379</v>
      </c>
      <c r="F32" s="153">
        <v>0</v>
      </c>
      <c r="G32" s="161" t="s">
        <v>302</v>
      </c>
      <c r="H32" s="161" t="s">
        <v>303</v>
      </c>
      <c r="I32" s="153">
        <v>0</v>
      </c>
      <c r="J32" s="161"/>
      <c r="K32" s="161"/>
      <c r="L32" s="163"/>
    </row>
    <row r="33" ht="15" customHeight="1" spans="1:12">
      <c r="A33" s="161"/>
      <c r="B33" s="161"/>
      <c r="C33" s="164"/>
      <c r="D33" s="161" t="s">
        <v>382</v>
      </c>
      <c r="E33" s="161" t="s">
        <v>383</v>
      </c>
      <c r="F33" s="153">
        <v>0</v>
      </c>
      <c r="G33" s="161" t="s">
        <v>308</v>
      </c>
      <c r="H33" s="161" t="s">
        <v>309</v>
      </c>
      <c r="I33" s="153">
        <v>0</v>
      </c>
      <c r="J33" s="161"/>
      <c r="K33" s="161"/>
      <c r="L33" s="163"/>
    </row>
    <row r="34" ht="15" customHeight="1" spans="1:12">
      <c r="A34" s="161"/>
      <c r="B34" s="161"/>
      <c r="C34" s="163"/>
      <c r="D34" s="161" t="s">
        <v>386</v>
      </c>
      <c r="E34" s="161" t="s">
        <v>387</v>
      </c>
      <c r="F34" s="153">
        <v>0</v>
      </c>
      <c r="G34" s="161" t="s">
        <v>314</v>
      </c>
      <c r="H34" s="161" t="s">
        <v>315</v>
      </c>
      <c r="I34" s="153">
        <v>0</v>
      </c>
      <c r="J34" s="161"/>
      <c r="K34" s="161"/>
      <c r="L34" s="163"/>
    </row>
    <row r="35" ht="15" customHeight="1" spans="1:12">
      <c r="A35" s="161"/>
      <c r="B35" s="161"/>
      <c r="C35" s="163"/>
      <c r="D35" s="161" t="s">
        <v>390</v>
      </c>
      <c r="E35" s="161" t="s">
        <v>391</v>
      </c>
      <c r="F35" s="153">
        <v>0</v>
      </c>
      <c r="G35" s="161" t="s">
        <v>320</v>
      </c>
      <c r="H35" s="161" t="s">
        <v>321</v>
      </c>
      <c r="I35" s="153">
        <v>0</v>
      </c>
      <c r="J35" s="161"/>
      <c r="K35" s="161"/>
      <c r="L35" s="163"/>
    </row>
    <row r="36" ht="15" customHeight="1" spans="1:12">
      <c r="A36" s="161"/>
      <c r="B36" s="161"/>
      <c r="C36" s="163"/>
      <c r="D36" s="161" t="s">
        <v>394</v>
      </c>
      <c r="E36" s="161" t="s">
        <v>395</v>
      </c>
      <c r="F36" s="153">
        <v>0</v>
      </c>
      <c r="G36" s="161"/>
      <c r="H36" s="161"/>
      <c r="I36" s="164"/>
      <c r="J36" s="161"/>
      <c r="K36" s="161"/>
      <c r="L36" s="163"/>
    </row>
    <row r="37" ht="15" customHeight="1" spans="1:12">
      <c r="A37" s="161"/>
      <c r="B37" s="161"/>
      <c r="C37" s="163"/>
      <c r="D37" s="161" t="s">
        <v>396</v>
      </c>
      <c r="E37" s="161" t="s">
        <v>397</v>
      </c>
      <c r="F37" s="153">
        <v>0</v>
      </c>
      <c r="G37" s="161"/>
      <c r="H37" s="161"/>
      <c r="I37" s="163"/>
      <c r="J37" s="161"/>
      <c r="K37" s="161"/>
      <c r="L37" s="163"/>
    </row>
    <row r="38" ht="15" customHeight="1" spans="1:12">
      <c r="A38" s="161"/>
      <c r="B38" s="161"/>
      <c r="C38" s="163"/>
      <c r="D38" s="161" t="s">
        <v>398</v>
      </c>
      <c r="E38" s="161" t="s">
        <v>399</v>
      </c>
      <c r="F38" s="162">
        <v>0</v>
      </c>
      <c r="G38" s="161"/>
      <c r="H38" s="161"/>
      <c r="I38" s="163"/>
      <c r="J38" s="161"/>
      <c r="K38" s="161"/>
      <c r="L38" s="163"/>
    </row>
    <row r="39" ht="15" customHeight="1" spans="1:12">
      <c r="A39" s="152" t="s">
        <v>435</v>
      </c>
      <c r="B39" s="152"/>
      <c r="C39" s="152"/>
      <c r="D39" s="152"/>
      <c r="E39" s="152"/>
      <c r="F39" s="152"/>
      <c r="G39" s="152"/>
      <c r="H39" s="152"/>
      <c r="I39" s="152"/>
      <c r="J39" s="152"/>
      <c r="K39" s="152"/>
      <c r="L39" s="152"/>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436</v>
      </c>
    </row>
    <row r="2" ht="14.25" spans="1:20">
      <c r="T2" s="158" t="s">
        <v>437</v>
      </c>
    </row>
    <row r="3" ht="14.25" spans="1:20">
      <c r="A3" s="158" t="s">
        <v>2</v>
      </c>
      <c r="T3" s="158" t="s">
        <v>3</v>
      </c>
    </row>
    <row r="4" ht="19.5" customHeight="1" spans="1:20">
      <c r="A4" s="159" t="s">
        <v>6</v>
      </c>
      <c r="B4" s="159"/>
      <c r="C4" s="159"/>
      <c r="D4" s="159"/>
      <c r="E4" s="159" t="s">
        <v>105</v>
      </c>
      <c r="F4" s="159"/>
      <c r="G4" s="159"/>
      <c r="H4" s="159" t="s">
        <v>208</v>
      </c>
      <c r="I4" s="159"/>
      <c r="J4" s="159"/>
      <c r="K4" s="159" t="s">
        <v>209</v>
      </c>
      <c r="L4" s="159"/>
      <c r="M4" s="159"/>
      <c r="N4" s="159"/>
      <c r="O4" s="159"/>
      <c r="P4" s="159" t="s">
        <v>107</v>
      </c>
      <c r="Q4" s="159"/>
      <c r="R4" s="159"/>
      <c r="S4" s="159"/>
      <c r="T4" s="159"/>
    </row>
    <row r="5" ht="19.5" customHeight="1" spans="1:20">
      <c r="A5" s="159" t="s">
        <v>121</v>
      </c>
      <c r="B5" s="159"/>
      <c r="C5" s="159"/>
      <c r="D5" s="159" t="s">
        <v>122</v>
      </c>
      <c r="E5" s="159" t="s">
        <v>128</v>
      </c>
      <c r="F5" s="159" t="s">
        <v>210</v>
      </c>
      <c r="G5" s="159" t="s">
        <v>211</v>
      </c>
      <c r="H5" s="159" t="s">
        <v>128</v>
      </c>
      <c r="I5" s="159" t="s">
        <v>179</v>
      </c>
      <c r="J5" s="159" t="s">
        <v>180</v>
      </c>
      <c r="K5" s="159" t="s">
        <v>128</v>
      </c>
      <c r="L5" s="159" t="s">
        <v>179</v>
      </c>
      <c r="M5" s="159"/>
      <c r="N5" s="159" t="s">
        <v>179</v>
      </c>
      <c r="O5" s="159" t="s">
        <v>180</v>
      </c>
      <c r="P5" s="159" t="s">
        <v>128</v>
      </c>
      <c r="Q5" s="159" t="s">
        <v>210</v>
      </c>
      <c r="R5" s="159" t="s">
        <v>211</v>
      </c>
      <c r="S5" s="159" t="s">
        <v>211</v>
      </c>
      <c r="T5" s="159"/>
    </row>
    <row r="6" ht="19.5" customHeight="1" spans="1:20">
      <c r="A6" s="159"/>
      <c r="B6" s="159"/>
      <c r="C6" s="159"/>
      <c r="D6" s="159"/>
      <c r="E6" s="159"/>
      <c r="F6" s="159"/>
      <c r="G6" s="159" t="s">
        <v>123</v>
      </c>
      <c r="H6" s="159"/>
      <c r="I6" s="159"/>
      <c r="J6" s="159" t="s">
        <v>123</v>
      </c>
      <c r="K6" s="159"/>
      <c r="L6" s="159" t="s">
        <v>123</v>
      </c>
      <c r="M6" s="159" t="s">
        <v>213</v>
      </c>
      <c r="N6" s="159" t="s">
        <v>212</v>
      </c>
      <c r="O6" s="159" t="s">
        <v>123</v>
      </c>
      <c r="P6" s="159"/>
      <c r="Q6" s="159"/>
      <c r="R6" s="159" t="s">
        <v>123</v>
      </c>
      <c r="S6" s="159" t="s">
        <v>214</v>
      </c>
      <c r="T6" s="159" t="s">
        <v>215</v>
      </c>
    </row>
    <row r="7" ht="19.5" customHeight="1" spans="1:20">
      <c r="A7" s="159"/>
      <c r="B7" s="159"/>
      <c r="C7" s="159"/>
      <c r="D7" s="159"/>
      <c r="E7" s="159"/>
      <c r="F7" s="159"/>
      <c r="G7" s="159"/>
      <c r="H7" s="159"/>
      <c r="I7" s="159"/>
      <c r="J7" s="159"/>
      <c r="K7" s="159"/>
      <c r="L7" s="159"/>
      <c r="M7" s="159"/>
      <c r="N7" s="159"/>
      <c r="O7" s="159"/>
      <c r="P7" s="159"/>
      <c r="Q7" s="159"/>
      <c r="R7" s="159"/>
      <c r="S7" s="159"/>
      <c r="T7" s="159"/>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c r="B9" s="159"/>
      <c r="C9" s="159"/>
      <c r="D9" s="159" t="s">
        <v>128</v>
      </c>
      <c r="E9" s="153">
        <v>0</v>
      </c>
      <c r="F9" s="153">
        <v>0</v>
      </c>
      <c r="G9" s="153">
        <v>0</v>
      </c>
      <c r="H9" s="153">
        <v>0</v>
      </c>
      <c r="I9" s="153">
        <v>0</v>
      </c>
      <c r="J9" s="153">
        <v>0</v>
      </c>
      <c r="K9" s="153">
        <v>0</v>
      </c>
      <c r="L9" s="153">
        <v>0</v>
      </c>
      <c r="M9" s="153">
        <v>0</v>
      </c>
      <c r="N9" s="153">
        <v>0</v>
      </c>
      <c r="O9" s="153">
        <v>0</v>
      </c>
      <c r="P9" s="153">
        <v>0</v>
      </c>
      <c r="Q9" s="153">
        <v>0</v>
      </c>
      <c r="R9" s="153">
        <v>0</v>
      </c>
      <c r="S9" s="153">
        <v>0</v>
      </c>
      <c r="T9" s="153">
        <v>0</v>
      </c>
    </row>
    <row r="10" ht="19.5" customHeight="1" spans="1:20">
      <c r="A10" s="152"/>
      <c r="B10" s="152"/>
      <c r="C10" s="152"/>
      <c r="D10" s="152"/>
      <c r="E10" s="153"/>
      <c r="F10" s="153"/>
      <c r="G10" s="153"/>
      <c r="H10" s="153"/>
      <c r="I10" s="153"/>
      <c r="J10" s="153"/>
      <c r="K10" s="153"/>
      <c r="L10" s="153"/>
      <c r="M10" s="153"/>
      <c r="N10" s="153"/>
      <c r="O10" s="153"/>
      <c r="P10" s="153"/>
      <c r="Q10" s="153"/>
      <c r="R10" s="153"/>
      <c r="S10" s="153"/>
      <c r="T10" s="153"/>
    </row>
    <row r="11" ht="19.5" customHeight="1" spans="1:20">
      <c r="A11" s="152" t="s">
        <v>438</v>
      </c>
      <c r="B11" s="152"/>
      <c r="C11" s="152"/>
      <c r="D11" s="152"/>
      <c r="E11" s="152"/>
      <c r="F11" s="152"/>
      <c r="G11" s="152"/>
      <c r="H11" s="152"/>
      <c r="I11" s="152"/>
      <c r="J11" s="152"/>
      <c r="K11" s="152"/>
      <c r="L11" s="152"/>
      <c r="M11" s="152"/>
      <c r="N11" s="152"/>
      <c r="O11" s="152"/>
      <c r="P11" s="152"/>
      <c r="Q11" s="152"/>
      <c r="R11" s="152"/>
      <c r="S11" s="152"/>
      <c r="T11" s="152"/>
    </row>
    <row r="12" spans="1:20">
      <c r="A12"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57" t="s">
        <v>440</v>
      </c>
    </row>
    <row r="2" ht="14.25" spans="1:12">
      <c r="L2" s="158" t="s">
        <v>441</v>
      </c>
    </row>
    <row r="3" ht="14.25" spans="1:12">
      <c r="A3" s="158" t="s">
        <v>2</v>
      </c>
      <c r="L3" s="158" t="s">
        <v>3</v>
      </c>
    </row>
    <row r="4" ht="19.5" customHeight="1" spans="1:12">
      <c r="A4" s="159" t="s">
        <v>6</v>
      </c>
      <c r="B4" s="159"/>
      <c r="C4" s="159"/>
      <c r="D4" s="159"/>
      <c r="E4" s="159" t="s">
        <v>105</v>
      </c>
      <c r="F4" s="159"/>
      <c r="G4" s="159"/>
      <c r="H4" s="159" t="s">
        <v>208</v>
      </c>
      <c r="I4" s="159" t="s">
        <v>209</v>
      </c>
      <c r="J4" s="159" t="s">
        <v>107</v>
      </c>
      <c r="K4" s="159"/>
      <c r="L4" s="159"/>
    </row>
    <row r="5" ht="19.5" customHeight="1" spans="1:12">
      <c r="A5" s="159" t="s">
        <v>121</v>
      </c>
      <c r="B5" s="159"/>
      <c r="C5" s="159"/>
      <c r="D5" s="159" t="s">
        <v>122</v>
      </c>
      <c r="E5" s="159" t="s">
        <v>128</v>
      </c>
      <c r="F5" s="159" t="s">
        <v>442</v>
      </c>
      <c r="G5" s="159" t="s">
        <v>443</v>
      </c>
      <c r="H5" s="159"/>
      <c r="I5" s="159"/>
      <c r="J5" s="159" t="s">
        <v>128</v>
      </c>
      <c r="K5" s="159" t="s">
        <v>442</v>
      </c>
      <c r="L5" s="160" t="s">
        <v>443</v>
      </c>
    </row>
    <row r="6" ht="19.5" customHeight="1" spans="1:12">
      <c r="A6" s="159"/>
      <c r="B6" s="159"/>
      <c r="C6" s="159"/>
      <c r="D6" s="159"/>
      <c r="E6" s="159"/>
      <c r="F6" s="159"/>
      <c r="G6" s="159"/>
      <c r="H6" s="159"/>
      <c r="I6" s="159"/>
      <c r="J6" s="159"/>
      <c r="K6" s="159"/>
      <c r="L6" s="160" t="s">
        <v>214</v>
      </c>
    </row>
    <row r="7" ht="19.5" customHeight="1" spans="1:12">
      <c r="A7" s="159"/>
      <c r="B7" s="159"/>
      <c r="C7" s="159"/>
      <c r="D7" s="159"/>
      <c r="E7" s="159"/>
      <c r="F7" s="159"/>
      <c r="G7" s="159"/>
      <c r="H7" s="159"/>
      <c r="I7" s="159"/>
      <c r="J7" s="159"/>
      <c r="K7" s="159"/>
      <c r="L7" s="160"/>
    </row>
    <row r="8" ht="19.5" customHeight="1" spans="1:12">
      <c r="A8" s="159" t="s">
        <v>125</v>
      </c>
      <c r="B8" s="159" t="s">
        <v>126</v>
      </c>
      <c r="C8" s="159" t="s">
        <v>127</v>
      </c>
      <c r="D8" s="159" t="s">
        <v>10</v>
      </c>
      <c r="E8" s="160" t="s">
        <v>11</v>
      </c>
      <c r="F8" s="160" t="s">
        <v>12</v>
      </c>
      <c r="G8" s="160" t="s">
        <v>20</v>
      </c>
      <c r="H8" s="160" t="s">
        <v>24</v>
      </c>
      <c r="I8" s="160" t="s">
        <v>28</v>
      </c>
      <c r="J8" s="160" t="s">
        <v>32</v>
      </c>
      <c r="K8" s="160" t="s">
        <v>36</v>
      </c>
      <c r="L8" s="160" t="s">
        <v>40</v>
      </c>
    </row>
    <row r="9" ht="19.5" customHeight="1" spans="1:12">
      <c r="A9" s="159"/>
      <c r="B9" s="159"/>
      <c r="C9" s="159"/>
      <c r="D9" s="159" t="s">
        <v>128</v>
      </c>
      <c r="E9" s="153">
        <v>0</v>
      </c>
      <c r="F9" s="153">
        <v>0</v>
      </c>
      <c r="G9" s="153">
        <v>0</v>
      </c>
      <c r="H9" s="153">
        <v>0</v>
      </c>
      <c r="I9" s="153">
        <v>0</v>
      </c>
      <c r="J9" s="153">
        <v>0</v>
      </c>
      <c r="K9" s="153">
        <v>0</v>
      </c>
      <c r="L9" s="153">
        <v>0</v>
      </c>
    </row>
    <row r="10" ht="19.5" customHeight="1" spans="1:12">
      <c r="A10" s="152"/>
      <c r="B10" s="152"/>
      <c r="C10" s="152"/>
      <c r="D10" s="152"/>
      <c r="E10" s="153"/>
      <c r="F10" s="153"/>
      <c r="G10" s="153"/>
      <c r="H10" s="153"/>
      <c r="I10" s="153"/>
      <c r="J10" s="153"/>
      <c r="K10" s="153"/>
      <c r="L10" s="153"/>
    </row>
    <row r="11" ht="19.5" customHeight="1" spans="1:12">
      <c r="A11" s="152" t="s">
        <v>444</v>
      </c>
      <c r="B11" s="152"/>
      <c r="C11" s="152"/>
      <c r="D11" s="152"/>
      <c r="E11" s="152"/>
      <c r="F11" s="152"/>
      <c r="G11" s="152"/>
      <c r="H11" s="152"/>
      <c r="I11" s="152"/>
      <c r="J11" s="152"/>
      <c r="K11" s="152"/>
      <c r="L11" s="152"/>
    </row>
    <row r="12" spans="1:12">
      <c r="A12"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33" sqref="E33:E35"/>
    </sheetView>
  </sheetViews>
  <sheetFormatPr defaultColWidth="9" defaultRowHeight="13.5" outlineLevelCol="4"/>
  <cols>
    <col min="1" max="1" width="35.875" customWidth="1"/>
    <col min="2" max="2" width="6" customWidth="1"/>
    <col min="3" max="5" width="25" customWidth="1"/>
  </cols>
  <sheetData>
    <row r="1" ht="25.5" spans="1:5">
      <c r="C1" s="149" t="s">
        <v>446</v>
      </c>
    </row>
    <row r="2" spans="1:5">
      <c r="E2" s="150" t="s">
        <v>447</v>
      </c>
    </row>
    <row r="3" spans="1:5">
      <c r="A3" s="150" t="s">
        <v>2</v>
      </c>
      <c r="E3" s="150" t="s">
        <v>3</v>
      </c>
    </row>
    <row r="4" ht="15" customHeight="1" spans="1:5">
      <c r="A4" s="151" t="s">
        <v>448</v>
      </c>
      <c r="B4" s="151" t="s">
        <v>7</v>
      </c>
      <c r="C4" s="151" t="s">
        <v>449</v>
      </c>
      <c r="D4" s="151" t="s">
        <v>450</v>
      </c>
      <c r="E4" s="151" t="s">
        <v>451</v>
      </c>
    </row>
    <row r="5" ht="15" customHeight="1" spans="1:5">
      <c r="A5" s="151" t="s">
        <v>452</v>
      </c>
      <c r="B5" s="151"/>
      <c r="C5" s="151" t="s">
        <v>11</v>
      </c>
      <c r="D5" s="151" t="s">
        <v>12</v>
      </c>
      <c r="E5" s="151" t="s">
        <v>20</v>
      </c>
    </row>
    <row r="6" ht="15" customHeight="1" spans="1:5">
      <c r="A6" s="152" t="s">
        <v>453</v>
      </c>
      <c r="B6" s="151" t="s">
        <v>11</v>
      </c>
      <c r="C6" s="151" t="s">
        <v>454</v>
      </c>
      <c r="D6" s="151" t="s">
        <v>454</v>
      </c>
      <c r="E6" s="151" t="s">
        <v>454</v>
      </c>
    </row>
    <row r="7" ht="15" customHeight="1" spans="1:5">
      <c r="A7" s="152" t="s">
        <v>455</v>
      </c>
      <c r="B7" s="151" t="s">
        <v>12</v>
      </c>
      <c r="C7" s="153">
        <v>0</v>
      </c>
      <c r="D7" s="153">
        <v>0</v>
      </c>
      <c r="E7" s="153">
        <v>0</v>
      </c>
    </row>
    <row r="8" ht="15" customHeight="1" spans="1:5">
      <c r="A8" s="152" t="s">
        <v>456</v>
      </c>
      <c r="B8" s="151" t="s">
        <v>20</v>
      </c>
      <c r="C8" s="153">
        <v>0</v>
      </c>
      <c r="D8" s="153">
        <v>0</v>
      </c>
      <c r="E8" s="153">
        <v>0</v>
      </c>
    </row>
    <row r="9" ht="15" customHeight="1" spans="1:5">
      <c r="A9" s="152" t="s">
        <v>457</v>
      </c>
      <c r="B9" s="151" t="s">
        <v>24</v>
      </c>
      <c r="C9" s="153">
        <v>0</v>
      </c>
      <c r="D9" s="153">
        <v>0</v>
      </c>
      <c r="E9" s="153">
        <v>0</v>
      </c>
    </row>
    <row r="10" ht="15" customHeight="1" spans="1:5">
      <c r="A10" s="152" t="s">
        <v>458</v>
      </c>
      <c r="B10" s="151" t="s">
        <v>28</v>
      </c>
      <c r="C10" s="153">
        <v>0</v>
      </c>
      <c r="D10" s="153">
        <v>0</v>
      </c>
      <c r="E10" s="153">
        <v>0</v>
      </c>
    </row>
    <row r="11" ht="15" customHeight="1" spans="1:5">
      <c r="A11" s="152" t="s">
        <v>459</v>
      </c>
      <c r="B11" s="151" t="s">
        <v>32</v>
      </c>
      <c r="C11" s="153">
        <v>0</v>
      </c>
      <c r="D11" s="153">
        <v>0</v>
      </c>
      <c r="E11" s="153">
        <v>0</v>
      </c>
    </row>
    <row r="12" ht="15" customHeight="1" spans="1:5">
      <c r="A12" s="152" t="s">
        <v>460</v>
      </c>
      <c r="B12" s="151" t="s">
        <v>36</v>
      </c>
      <c r="C12" s="153">
        <v>0</v>
      </c>
      <c r="D12" s="153">
        <v>0</v>
      </c>
      <c r="E12" s="153">
        <v>0</v>
      </c>
    </row>
    <row r="13" ht="15" customHeight="1" spans="1:5">
      <c r="A13" s="152" t="s">
        <v>461</v>
      </c>
      <c r="B13" s="151" t="s">
        <v>40</v>
      </c>
      <c r="C13" s="151" t="s">
        <v>454</v>
      </c>
      <c r="D13" s="151" t="s">
        <v>454</v>
      </c>
      <c r="E13" s="153">
        <v>0</v>
      </c>
    </row>
    <row r="14" ht="15" customHeight="1" spans="1:5">
      <c r="A14" s="152" t="s">
        <v>462</v>
      </c>
      <c r="B14" s="151" t="s">
        <v>43</v>
      </c>
      <c r="C14" s="151" t="s">
        <v>454</v>
      </c>
      <c r="D14" s="151" t="s">
        <v>454</v>
      </c>
      <c r="E14" s="153">
        <v>0</v>
      </c>
    </row>
    <row r="15" ht="15" customHeight="1" spans="1:5">
      <c r="A15" s="152" t="s">
        <v>463</v>
      </c>
      <c r="B15" s="151" t="s">
        <v>46</v>
      </c>
      <c r="C15" s="151" t="s">
        <v>454</v>
      </c>
      <c r="D15" s="151" t="s">
        <v>454</v>
      </c>
      <c r="E15" s="153">
        <v>0</v>
      </c>
    </row>
    <row r="16" ht="15" customHeight="1" spans="1:5">
      <c r="A16" s="152" t="s">
        <v>464</v>
      </c>
      <c r="B16" s="151" t="s">
        <v>49</v>
      </c>
      <c r="C16" s="151" t="s">
        <v>454</v>
      </c>
      <c r="D16" s="151" t="s">
        <v>454</v>
      </c>
      <c r="E16" s="151" t="s">
        <v>454</v>
      </c>
    </row>
    <row r="17" ht="15" customHeight="1" spans="1:5">
      <c r="A17" s="152" t="s">
        <v>465</v>
      </c>
      <c r="B17" s="151" t="s">
        <v>52</v>
      </c>
      <c r="C17" s="151" t="s">
        <v>454</v>
      </c>
      <c r="D17" s="151" t="s">
        <v>454</v>
      </c>
      <c r="E17" s="154">
        <v>0</v>
      </c>
    </row>
    <row r="18" ht="15" customHeight="1" spans="1:5">
      <c r="A18" s="152" t="s">
        <v>466</v>
      </c>
      <c r="B18" s="151" t="s">
        <v>55</v>
      </c>
      <c r="C18" s="151" t="s">
        <v>454</v>
      </c>
      <c r="D18" s="151" t="s">
        <v>454</v>
      </c>
      <c r="E18" s="154">
        <v>0</v>
      </c>
    </row>
    <row r="19" ht="15" customHeight="1" spans="1:5">
      <c r="A19" s="152" t="s">
        <v>467</v>
      </c>
      <c r="B19" s="151" t="s">
        <v>58</v>
      </c>
      <c r="C19" s="151" t="s">
        <v>454</v>
      </c>
      <c r="D19" s="151" t="s">
        <v>454</v>
      </c>
      <c r="E19" s="154">
        <v>0</v>
      </c>
    </row>
    <row r="20" ht="15" customHeight="1" spans="1:5">
      <c r="A20" s="152" t="s">
        <v>468</v>
      </c>
      <c r="B20" s="151" t="s">
        <v>61</v>
      </c>
      <c r="C20" s="151" t="s">
        <v>454</v>
      </c>
      <c r="D20" s="151" t="s">
        <v>454</v>
      </c>
      <c r="E20" s="154">
        <v>0</v>
      </c>
    </row>
    <row r="21" ht="15" customHeight="1" spans="1:5">
      <c r="A21" s="152" t="s">
        <v>469</v>
      </c>
      <c r="B21" s="151" t="s">
        <v>64</v>
      </c>
      <c r="C21" s="151" t="s">
        <v>454</v>
      </c>
      <c r="D21" s="151" t="s">
        <v>454</v>
      </c>
      <c r="E21" s="154">
        <v>0</v>
      </c>
    </row>
    <row r="22" ht="15" customHeight="1" spans="1:5">
      <c r="A22" s="152" t="s">
        <v>470</v>
      </c>
      <c r="B22" s="151" t="s">
        <v>67</v>
      </c>
      <c r="C22" s="151" t="s">
        <v>454</v>
      </c>
      <c r="D22" s="151" t="s">
        <v>454</v>
      </c>
      <c r="E22" s="154">
        <v>0</v>
      </c>
    </row>
    <row r="23" ht="15" customHeight="1" spans="1:5">
      <c r="A23" s="152" t="s">
        <v>471</v>
      </c>
      <c r="B23" s="151" t="s">
        <v>70</v>
      </c>
      <c r="C23" s="151" t="s">
        <v>454</v>
      </c>
      <c r="D23" s="151" t="s">
        <v>454</v>
      </c>
      <c r="E23" s="154">
        <v>0</v>
      </c>
    </row>
    <row r="24" ht="15" customHeight="1" spans="1:5">
      <c r="A24" s="152" t="s">
        <v>472</v>
      </c>
      <c r="B24" s="151" t="s">
        <v>73</v>
      </c>
      <c r="C24" s="151" t="s">
        <v>454</v>
      </c>
      <c r="D24" s="151" t="s">
        <v>454</v>
      </c>
      <c r="E24" s="154">
        <v>0</v>
      </c>
    </row>
    <row r="25" ht="15" customHeight="1" spans="1:5">
      <c r="A25" s="152" t="s">
        <v>473</v>
      </c>
      <c r="B25" s="151" t="s">
        <v>76</v>
      </c>
      <c r="C25" s="151" t="s">
        <v>454</v>
      </c>
      <c r="D25" s="151" t="s">
        <v>454</v>
      </c>
      <c r="E25" s="154">
        <v>0</v>
      </c>
    </row>
    <row r="26" ht="15" customHeight="1" spans="1:5">
      <c r="A26" s="152" t="s">
        <v>474</v>
      </c>
      <c r="B26" s="151" t="s">
        <v>79</v>
      </c>
      <c r="C26" s="151" t="s">
        <v>454</v>
      </c>
      <c r="D26" s="151" t="s">
        <v>454</v>
      </c>
      <c r="E26" s="154">
        <v>0</v>
      </c>
    </row>
    <row r="27" ht="15" customHeight="1" spans="1:5">
      <c r="A27" s="152" t="s">
        <v>475</v>
      </c>
      <c r="B27" s="151" t="s">
        <v>82</v>
      </c>
      <c r="C27" s="151" t="s">
        <v>454</v>
      </c>
      <c r="D27" s="151" t="s">
        <v>454</v>
      </c>
      <c r="E27" s="153">
        <v>241441.76</v>
      </c>
    </row>
    <row r="28" ht="15" customHeight="1" spans="1:5">
      <c r="A28" s="152" t="s">
        <v>476</v>
      </c>
      <c r="B28" s="151" t="s">
        <v>85</v>
      </c>
      <c r="C28" s="151" t="s">
        <v>454</v>
      </c>
      <c r="D28" s="151" t="s">
        <v>454</v>
      </c>
      <c r="E28" s="153">
        <v>0</v>
      </c>
    </row>
    <row r="29" ht="15" customHeight="1" spans="1:5">
      <c r="A29" s="152" t="s">
        <v>477</v>
      </c>
      <c r="B29" s="151" t="s">
        <v>88</v>
      </c>
      <c r="C29" s="151" t="s">
        <v>454</v>
      </c>
      <c r="D29" s="151" t="s">
        <v>454</v>
      </c>
      <c r="E29" s="153">
        <v>241441.76</v>
      </c>
    </row>
    <row r="30" ht="41.25" customHeight="1" spans="1:5">
      <c r="A30" s="155" t="s">
        <v>478</v>
      </c>
      <c r="B30" s="155"/>
      <c r="C30" s="155"/>
      <c r="D30" s="155"/>
      <c r="E30" s="155"/>
    </row>
    <row r="31" ht="15" customHeight="1" spans="1:5">
      <c r="A31" s="152" t="s">
        <v>479</v>
      </c>
      <c r="B31" s="152"/>
      <c r="C31" s="152"/>
      <c r="D31" s="152"/>
      <c r="E31" s="152"/>
    </row>
    <row r="33" spans="3:3">
      <c r="C33" s="156"/>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1" sqref="A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9" t="s">
        <v>480</v>
      </c>
    </row>
    <row r="2" spans="1:5">
      <c r="E2" s="150" t="s">
        <v>481</v>
      </c>
    </row>
    <row r="3" spans="1:5">
      <c r="A3" s="150" t="s">
        <v>2</v>
      </c>
      <c r="E3" s="150" t="s">
        <v>3</v>
      </c>
    </row>
    <row r="4" ht="15" customHeight="1" spans="1:5">
      <c r="A4" s="151" t="s">
        <v>448</v>
      </c>
      <c r="B4" s="151" t="s">
        <v>7</v>
      </c>
      <c r="C4" s="151" t="s">
        <v>449</v>
      </c>
      <c r="D4" s="151" t="s">
        <v>450</v>
      </c>
      <c r="E4" s="151" t="s">
        <v>451</v>
      </c>
    </row>
    <row r="5" ht="15" customHeight="1" spans="1:5">
      <c r="A5" s="151" t="s">
        <v>452</v>
      </c>
      <c r="B5" s="151"/>
      <c r="C5" s="151" t="s">
        <v>11</v>
      </c>
      <c r="D5" s="151" t="s">
        <v>12</v>
      </c>
      <c r="E5" s="151" t="s">
        <v>20</v>
      </c>
    </row>
    <row r="6" ht="15" customHeight="1" spans="1:5">
      <c r="A6" s="152" t="s">
        <v>482</v>
      </c>
      <c r="B6" s="151" t="s">
        <v>11</v>
      </c>
      <c r="C6" s="151" t="s">
        <v>454</v>
      </c>
      <c r="D6" s="151" t="s">
        <v>454</v>
      </c>
      <c r="E6" s="151" t="s">
        <v>454</v>
      </c>
    </row>
    <row r="7" ht="15" customHeight="1" spans="1:5">
      <c r="A7" s="152" t="s">
        <v>455</v>
      </c>
      <c r="B7" s="151" t="s">
        <v>12</v>
      </c>
      <c r="C7" s="153">
        <v>0</v>
      </c>
      <c r="D7" s="153">
        <v>0</v>
      </c>
      <c r="E7" s="153">
        <v>0</v>
      </c>
    </row>
    <row r="8" ht="15" customHeight="1" spans="1:5">
      <c r="A8" s="152" t="s">
        <v>456</v>
      </c>
      <c r="B8" s="151" t="s">
        <v>20</v>
      </c>
      <c r="C8" s="153">
        <v>0</v>
      </c>
      <c r="D8" s="153">
        <v>0</v>
      </c>
      <c r="E8" s="153">
        <v>0</v>
      </c>
    </row>
    <row r="9" ht="15" customHeight="1" spans="1:5">
      <c r="A9" s="152" t="s">
        <v>457</v>
      </c>
      <c r="B9" s="151" t="s">
        <v>24</v>
      </c>
      <c r="C9" s="153">
        <v>0</v>
      </c>
      <c r="D9" s="153">
        <v>0</v>
      </c>
      <c r="E9" s="153">
        <v>0</v>
      </c>
    </row>
    <row r="10" ht="15" customHeight="1" spans="1:5">
      <c r="A10" s="152" t="s">
        <v>458</v>
      </c>
      <c r="B10" s="151" t="s">
        <v>28</v>
      </c>
      <c r="C10" s="153">
        <v>0</v>
      </c>
      <c r="D10" s="153">
        <v>0</v>
      </c>
      <c r="E10" s="153">
        <v>0</v>
      </c>
    </row>
    <row r="11" ht="15" customHeight="1" spans="1:5">
      <c r="A11" s="152" t="s">
        <v>459</v>
      </c>
      <c r="B11" s="151" t="s">
        <v>32</v>
      </c>
      <c r="C11" s="153">
        <v>0</v>
      </c>
      <c r="D11" s="153">
        <v>0</v>
      </c>
      <c r="E11" s="153">
        <v>0</v>
      </c>
    </row>
    <row r="12" ht="15" customHeight="1" spans="1:5">
      <c r="A12" s="152" t="s">
        <v>460</v>
      </c>
      <c r="B12" s="151" t="s">
        <v>36</v>
      </c>
      <c r="C12" s="153">
        <v>0</v>
      </c>
      <c r="D12" s="153">
        <v>0</v>
      </c>
      <c r="E12" s="153">
        <v>0</v>
      </c>
    </row>
    <row r="13" ht="15" customHeight="1" spans="1:5">
      <c r="A13" s="152" t="s">
        <v>461</v>
      </c>
      <c r="B13" s="151" t="s">
        <v>40</v>
      </c>
      <c r="C13" s="151" t="s">
        <v>454</v>
      </c>
      <c r="D13" s="151" t="s">
        <v>454</v>
      </c>
      <c r="E13" s="153">
        <v>0</v>
      </c>
    </row>
    <row r="14" ht="15" customHeight="1" spans="1:5">
      <c r="A14" s="152" t="s">
        <v>462</v>
      </c>
      <c r="B14" s="151" t="s">
        <v>43</v>
      </c>
      <c r="C14" s="151" t="s">
        <v>454</v>
      </c>
      <c r="D14" s="151" t="s">
        <v>454</v>
      </c>
      <c r="E14" s="153">
        <v>0</v>
      </c>
    </row>
    <row r="15" ht="15" customHeight="1" spans="1:5">
      <c r="A15" s="152" t="s">
        <v>463</v>
      </c>
      <c r="B15" s="151" t="s">
        <v>46</v>
      </c>
      <c r="C15" s="151" t="s">
        <v>454</v>
      </c>
      <c r="D15" s="151" t="s">
        <v>454</v>
      </c>
      <c r="E15" s="153">
        <v>0</v>
      </c>
    </row>
    <row r="16" ht="15" customHeight="1" spans="1:5">
      <c r="A16" s="152" t="s">
        <v>464</v>
      </c>
      <c r="B16" s="151" t="s">
        <v>49</v>
      </c>
      <c r="C16" s="151" t="s">
        <v>454</v>
      </c>
      <c r="D16" s="151" t="s">
        <v>454</v>
      </c>
      <c r="E16" s="151" t="s">
        <v>454</v>
      </c>
    </row>
    <row r="17" ht="15" customHeight="1" spans="1:5">
      <c r="A17" s="152" t="s">
        <v>465</v>
      </c>
      <c r="B17" s="151" t="s">
        <v>52</v>
      </c>
      <c r="C17" s="151" t="s">
        <v>454</v>
      </c>
      <c r="D17" s="151" t="s">
        <v>454</v>
      </c>
      <c r="E17" s="154">
        <v>0</v>
      </c>
    </row>
    <row r="18" ht="15" customHeight="1" spans="1:5">
      <c r="A18" s="152" t="s">
        <v>466</v>
      </c>
      <c r="B18" s="151" t="s">
        <v>55</v>
      </c>
      <c r="C18" s="151" t="s">
        <v>454</v>
      </c>
      <c r="D18" s="151" t="s">
        <v>454</v>
      </c>
      <c r="E18" s="154">
        <v>0</v>
      </c>
    </row>
    <row r="19" ht="15" customHeight="1" spans="1:5">
      <c r="A19" s="152" t="s">
        <v>467</v>
      </c>
      <c r="B19" s="151" t="s">
        <v>58</v>
      </c>
      <c r="C19" s="151" t="s">
        <v>454</v>
      </c>
      <c r="D19" s="151" t="s">
        <v>454</v>
      </c>
      <c r="E19" s="154">
        <v>0</v>
      </c>
    </row>
    <row r="20" ht="15" customHeight="1" spans="1:5">
      <c r="A20" s="152" t="s">
        <v>468</v>
      </c>
      <c r="B20" s="151" t="s">
        <v>61</v>
      </c>
      <c r="C20" s="151" t="s">
        <v>454</v>
      </c>
      <c r="D20" s="151" t="s">
        <v>454</v>
      </c>
      <c r="E20" s="154">
        <v>0</v>
      </c>
    </row>
    <row r="21" ht="15" customHeight="1" spans="1:5">
      <c r="A21" s="152" t="s">
        <v>469</v>
      </c>
      <c r="B21" s="151" t="s">
        <v>64</v>
      </c>
      <c r="C21" s="151" t="s">
        <v>454</v>
      </c>
      <c r="D21" s="151" t="s">
        <v>454</v>
      </c>
      <c r="E21" s="154">
        <v>0</v>
      </c>
    </row>
    <row r="22" ht="15" customHeight="1" spans="1:5">
      <c r="A22" s="152" t="s">
        <v>470</v>
      </c>
      <c r="B22" s="151" t="s">
        <v>67</v>
      </c>
      <c r="C22" s="151" t="s">
        <v>454</v>
      </c>
      <c r="D22" s="151" t="s">
        <v>454</v>
      </c>
      <c r="E22" s="154">
        <v>0</v>
      </c>
    </row>
    <row r="23" ht="15" customHeight="1" spans="1:5">
      <c r="A23" s="152" t="s">
        <v>471</v>
      </c>
      <c r="B23" s="151" t="s">
        <v>70</v>
      </c>
      <c r="C23" s="151" t="s">
        <v>454</v>
      </c>
      <c r="D23" s="151" t="s">
        <v>454</v>
      </c>
      <c r="E23" s="154">
        <v>0</v>
      </c>
    </row>
    <row r="24" ht="15" customHeight="1" spans="1:5">
      <c r="A24" s="152" t="s">
        <v>472</v>
      </c>
      <c r="B24" s="151" t="s">
        <v>73</v>
      </c>
      <c r="C24" s="151" t="s">
        <v>454</v>
      </c>
      <c r="D24" s="151" t="s">
        <v>454</v>
      </c>
      <c r="E24" s="154">
        <v>0</v>
      </c>
    </row>
    <row r="25" ht="15" customHeight="1" spans="1:5">
      <c r="A25" s="152" t="s">
        <v>473</v>
      </c>
      <c r="B25" s="151" t="s">
        <v>76</v>
      </c>
      <c r="C25" s="151" t="s">
        <v>454</v>
      </c>
      <c r="D25" s="151" t="s">
        <v>454</v>
      </c>
      <c r="E25" s="154">
        <v>0</v>
      </c>
    </row>
    <row r="26" ht="15" customHeight="1" spans="1:5">
      <c r="A26" s="152" t="s">
        <v>474</v>
      </c>
      <c r="B26" s="151" t="s">
        <v>79</v>
      </c>
      <c r="C26" s="151" t="s">
        <v>454</v>
      </c>
      <c r="D26" s="151" t="s">
        <v>454</v>
      </c>
      <c r="E26" s="154">
        <v>0</v>
      </c>
    </row>
    <row r="27" ht="41.25" customHeight="1" spans="1:5">
      <c r="A27" s="155" t="s">
        <v>483</v>
      </c>
      <c r="B27" s="155"/>
      <c r="C27" s="155"/>
      <c r="D27" s="155"/>
      <c r="E27" s="155"/>
    </row>
    <row r="28" spans="1:5">
      <c r="A28" t="s">
        <v>484</v>
      </c>
    </row>
    <row r="29" spans="1:5">
      <c r="C29" s="156"/>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21" sqref="C21"/>
    </sheetView>
  </sheetViews>
  <sheetFormatPr defaultColWidth="9" defaultRowHeight="14.25"/>
  <cols>
    <col min="1" max="1" width="6.21666666666667" style="115" customWidth="1"/>
    <col min="2" max="2" width="5.10833333333333" style="115" customWidth="1"/>
    <col min="3" max="3" width="15.875" style="115" customWidth="1"/>
    <col min="4" max="4" width="13.25" style="115" customWidth="1"/>
    <col min="5" max="5" width="12.875" style="115" customWidth="1"/>
    <col min="6" max="6" width="11.25" style="115" customWidth="1"/>
    <col min="7" max="7" width="11.625" style="115" customWidth="1"/>
    <col min="8" max="11" width="6.775" style="115" customWidth="1"/>
    <col min="12" max="12" width="8.44166666666667" style="115" customWidth="1"/>
    <col min="13" max="13" width="7.88333333333333" style="115" customWidth="1"/>
    <col min="14" max="14" width="11" style="116" customWidth="1"/>
    <col min="15" max="15" width="12.5" style="115" customWidth="1"/>
    <col min="16" max="16" width="9.10833333333333" style="115" customWidth="1"/>
    <col min="17" max="17" width="9" style="115"/>
    <col min="18" max="20" width="7.33333333333333" style="115" customWidth="1"/>
    <col min="21" max="21" width="6.775" style="115" customWidth="1"/>
    <col min="22" max="16384" width="9" style="115"/>
  </cols>
  <sheetData>
    <row r="1" s="113" customFormat="1" ht="36" customHeight="1" spans="1:21">
      <c r="A1" s="117" t="s">
        <v>485</v>
      </c>
      <c r="B1" s="117"/>
      <c r="C1" s="117"/>
      <c r="D1" s="117"/>
      <c r="E1" s="117"/>
      <c r="F1" s="117"/>
      <c r="G1" s="117"/>
      <c r="H1" s="117"/>
      <c r="I1" s="117"/>
      <c r="J1" s="117"/>
      <c r="K1" s="117"/>
      <c r="L1" s="117"/>
      <c r="M1" s="117"/>
      <c r="N1" s="118"/>
      <c r="O1" s="117"/>
      <c r="P1" s="117"/>
      <c r="Q1" s="117"/>
      <c r="R1" s="117"/>
      <c r="S1" s="117"/>
      <c r="T1" s="117"/>
      <c r="U1" s="117"/>
    </row>
    <row r="2" s="113" customFormat="1" ht="18" customHeight="1" spans="1:21">
      <c r="A2" s="119"/>
      <c r="B2" s="119"/>
      <c r="C2" s="119"/>
      <c r="D2" s="119"/>
      <c r="E2" s="119"/>
      <c r="F2" s="119"/>
      <c r="G2" s="119"/>
      <c r="H2" s="119"/>
      <c r="I2" s="119"/>
      <c r="J2" s="119"/>
      <c r="K2" s="119"/>
      <c r="L2" s="119"/>
      <c r="M2" s="119"/>
      <c r="N2" s="120"/>
      <c r="U2" s="121" t="s">
        <v>486</v>
      </c>
    </row>
    <row r="3" s="113" customFormat="1" ht="18" customHeight="1" spans="1:21">
      <c r="A3" s="122" t="s">
        <v>487</v>
      </c>
      <c r="B3" s="123" t="s">
        <v>488</v>
      </c>
      <c r="C3" s="119"/>
      <c r="D3" s="119"/>
      <c r="E3" s="124"/>
      <c r="F3" s="124"/>
      <c r="G3" s="119"/>
      <c r="H3" s="119"/>
      <c r="I3" s="119"/>
      <c r="J3" s="119"/>
      <c r="K3" s="119"/>
      <c r="L3" s="119"/>
      <c r="M3" s="119"/>
      <c r="N3" s="120"/>
      <c r="U3" s="121" t="s">
        <v>3</v>
      </c>
    </row>
    <row r="4" s="113" customFormat="1" ht="24" customHeight="1" spans="1:21">
      <c r="A4" s="125" t="s">
        <v>6</v>
      </c>
      <c r="B4" s="125" t="s">
        <v>7</v>
      </c>
      <c r="C4" s="126" t="s">
        <v>489</v>
      </c>
      <c r="D4" s="127" t="s">
        <v>490</v>
      </c>
      <c r="E4" s="125" t="s">
        <v>491</v>
      </c>
      <c r="F4" s="128" t="s">
        <v>492</v>
      </c>
      <c r="G4" s="129"/>
      <c r="H4" s="129"/>
      <c r="I4" s="129"/>
      <c r="J4" s="129"/>
      <c r="K4" s="129"/>
      <c r="L4" s="129"/>
      <c r="M4" s="129"/>
      <c r="N4" s="130"/>
      <c r="O4" s="131"/>
      <c r="P4" s="132" t="s">
        <v>493</v>
      </c>
      <c r="Q4" s="125" t="s">
        <v>494</v>
      </c>
      <c r="R4" s="126" t="s">
        <v>495</v>
      </c>
      <c r="S4" s="133"/>
      <c r="T4" s="134" t="s">
        <v>496</v>
      </c>
      <c r="U4" s="133"/>
    </row>
    <row r="5" s="113" customFormat="1" ht="36" customHeight="1" spans="1:21">
      <c r="A5" s="125"/>
      <c r="B5" s="125"/>
      <c r="C5" s="135"/>
      <c r="D5" s="127"/>
      <c r="E5" s="125"/>
      <c r="F5" s="136" t="s">
        <v>123</v>
      </c>
      <c r="G5" s="136"/>
      <c r="H5" s="136" t="s">
        <v>497</v>
      </c>
      <c r="I5" s="136"/>
      <c r="J5" s="137" t="s">
        <v>498</v>
      </c>
      <c r="K5" s="138"/>
      <c r="L5" s="139" t="s">
        <v>499</v>
      </c>
      <c r="M5" s="139"/>
      <c r="N5" s="140" t="s">
        <v>500</v>
      </c>
      <c r="O5" s="140"/>
      <c r="P5" s="132"/>
      <c r="Q5" s="125"/>
      <c r="R5" s="141"/>
      <c r="S5" s="142"/>
      <c r="T5" s="143"/>
      <c r="U5" s="142"/>
    </row>
    <row r="6" s="113" customFormat="1" ht="24" customHeight="1" spans="1:21">
      <c r="A6" s="125"/>
      <c r="B6" s="125"/>
      <c r="C6" s="141"/>
      <c r="D6" s="127"/>
      <c r="E6" s="125"/>
      <c r="F6" s="136" t="s">
        <v>501</v>
      </c>
      <c r="G6" s="144" t="s">
        <v>502</v>
      </c>
      <c r="H6" s="136" t="s">
        <v>501</v>
      </c>
      <c r="I6" s="144" t="s">
        <v>502</v>
      </c>
      <c r="J6" s="136" t="s">
        <v>501</v>
      </c>
      <c r="K6" s="144" t="s">
        <v>502</v>
      </c>
      <c r="L6" s="136" t="s">
        <v>501</v>
      </c>
      <c r="M6" s="144" t="s">
        <v>502</v>
      </c>
      <c r="N6" s="136" t="s">
        <v>501</v>
      </c>
      <c r="O6" s="144" t="s">
        <v>502</v>
      </c>
      <c r="P6" s="132"/>
      <c r="Q6" s="125"/>
      <c r="R6" s="136" t="s">
        <v>501</v>
      </c>
      <c r="S6" s="145" t="s">
        <v>502</v>
      </c>
      <c r="T6" s="136" t="s">
        <v>501</v>
      </c>
      <c r="U6" s="144" t="s">
        <v>502</v>
      </c>
    </row>
    <row r="7" s="114" customFormat="1" ht="24" customHeight="1" spans="1:21">
      <c r="A7" s="125" t="s">
        <v>10</v>
      </c>
      <c r="B7" s="125"/>
      <c r="C7" s="125">
        <v>1</v>
      </c>
      <c r="D7" s="144" t="s">
        <v>12</v>
      </c>
      <c r="E7" s="125">
        <v>3</v>
      </c>
      <c r="F7" s="125">
        <v>4</v>
      </c>
      <c r="G7" s="144" t="s">
        <v>28</v>
      </c>
      <c r="H7" s="125">
        <v>6</v>
      </c>
      <c r="I7" s="125">
        <v>7</v>
      </c>
      <c r="J7" s="144" t="s">
        <v>40</v>
      </c>
      <c r="K7" s="125">
        <v>9</v>
      </c>
      <c r="L7" s="125">
        <v>10</v>
      </c>
      <c r="M7" s="144" t="s">
        <v>49</v>
      </c>
      <c r="N7" s="125">
        <v>12</v>
      </c>
      <c r="O7" s="125">
        <v>13</v>
      </c>
      <c r="P7" s="144" t="s">
        <v>58</v>
      </c>
      <c r="Q7" s="125">
        <v>15</v>
      </c>
      <c r="R7" s="125">
        <v>16</v>
      </c>
      <c r="S7" s="144" t="s">
        <v>67</v>
      </c>
      <c r="T7" s="125">
        <v>18</v>
      </c>
      <c r="U7" s="125">
        <v>19</v>
      </c>
    </row>
    <row r="8" s="113" customFormat="1" ht="24" customHeight="1" spans="1:21">
      <c r="A8" s="146" t="s">
        <v>128</v>
      </c>
      <c r="B8" s="125">
        <v>1</v>
      </c>
      <c r="C8" s="136">
        <v>452151</v>
      </c>
      <c r="D8" s="136">
        <f>E8+F8</f>
        <v>1013132.96</v>
      </c>
      <c r="E8" s="147">
        <v>160290.96</v>
      </c>
      <c r="F8" s="136">
        <v>852842</v>
      </c>
      <c r="G8" s="147">
        <v>291860.04</v>
      </c>
      <c r="H8" s="136">
        <v>0</v>
      </c>
      <c r="I8" s="136">
        <v>0</v>
      </c>
      <c r="J8" s="136">
        <v>0</v>
      </c>
      <c r="K8" s="136">
        <v>0</v>
      </c>
      <c r="L8" s="136">
        <v>0</v>
      </c>
      <c r="M8" s="136">
        <v>0</v>
      </c>
      <c r="N8" s="136">
        <v>852842</v>
      </c>
      <c r="O8" s="136">
        <v>291860.04</v>
      </c>
      <c r="P8" s="136">
        <v>0</v>
      </c>
      <c r="Q8" s="136">
        <v>0</v>
      </c>
      <c r="R8" s="136">
        <v>0</v>
      </c>
      <c r="S8" s="136">
        <v>0</v>
      </c>
      <c r="T8" s="136">
        <v>0</v>
      </c>
      <c r="U8" s="136">
        <v>0</v>
      </c>
    </row>
    <row r="9" s="113" customFormat="1" ht="49.05" customHeight="1" spans="1:21">
      <c r="A9" s="148" t="s">
        <v>503</v>
      </c>
      <c r="B9" s="148"/>
      <c r="C9" s="148"/>
      <c r="D9" s="148"/>
      <c r="E9" s="148"/>
      <c r="F9" s="148"/>
      <c r="G9" s="148"/>
      <c r="H9" s="148"/>
      <c r="I9" s="148"/>
      <c r="J9" s="148"/>
      <c r="K9" s="148"/>
      <c r="L9" s="148"/>
      <c r="M9" s="148"/>
      <c r="N9" s="148"/>
      <c r="O9" s="148"/>
      <c r="P9" s="148"/>
      <c r="Q9" s="148"/>
      <c r="R9" s="148"/>
      <c r="S9" s="148"/>
      <c r="T9" s="148"/>
      <c r="U9" s="14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opLeftCell="A5" workbookViewId="0">
      <selection activeCell="A3" sqref="A3:B3"/>
    </sheetView>
  </sheetViews>
  <sheetFormatPr defaultColWidth="9" defaultRowHeight="13.5" outlineLevelCol="6"/>
  <cols>
    <col min="1" max="3" width="20.6666666666667" style="55" customWidth="1"/>
    <col min="4" max="4" width="59.6666666666667" style="55" customWidth="1"/>
    <col min="5" max="16384" width="9" style="55"/>
  </cols>
  <sheetData>
    <row r="2" s="55" customFormat="1" ht="29.55" customHeight="1" spans="1:7">
      <c r="A2" s="58" t="s">
        <v>504</v>
      </c>
      <c r="B2" s="58"/>
      <c r="C2" s="58"/>
      <c r="D2" s="58"/>
    </row>
    <row r="3" s="56" customFormat="1" ht="12" spans="1:7">
      <c r="A3" s="100" t="s">
        <v>2</v>
      </c>
      <c r="B3" s="100"/>
      <c r="C3" s="61"/>
      <c r="D3" s="62" t="s">
        <v>505</v>
      </c>
      <c r="E3" s="61"/>
      <c r="F3" s="61"/>
      <c r="G3" s="63"/>
    </row>
    <row r="4" s="55" customFormat="1" ht="51" customHeight="1" spans="1:7">
      <c r="A4" s="101" t="s">
        <v>506</v>
      </c>
      <c r="B4" s="102" t="s">
        <v>507</v>
      </c>
      <c r="C4" s="103"/>
      <c r="D4" s="104" t="s">
        <v>508</v>
      </c>
    </row>
    <row r="5" s="55" customFormat="1" ht="279" customHeight="1" spans="1:7">
      <c r="A5" s="105"/>
      <c r="B5" s="102" t="s">
        <v>509</v>
      </c>
      <c r="C5" s="103"/>
      <c r="D5" s="104" t="s">
        <v>510</v>
      </c>
    </row>
    <row r="6" s="55" customFormat="1" ht="240" customHeight="1" spans="1:7">
      <c r="A6" s="105"/>
      <c r="B6" s="102" t="s">
        <v>511</v>
      </c>
      <c r="C6" s="103"/>
      <c r="D6" s="104" t="s">
        <v>512</v>
      </c>
    </row>
    <row r="7" s="55" customFormat="1" ht="51" customHeight="1" spans="1:7">
      <c r="A7" s="105"/>
      <c r="B7" s="102" t="s">
        <v>513</v>
      </c>
      <c r="C7" s="103"/>
      <c r="D7" s="104" t="s">
        <v>514</v>
      </c>
    </row>
    <row r="8" s="55" customFormat="1" ht="51" customHeight="1" spans="1:7">
      <c r="A8" s="106"/>
      <c r="B8" s="102" t="s">
        <v>515</v>
      </c>
      <c r="C8" s="103"/>
      <c r="D8" s="104" t="s">
        <v>516</v>
      </c>
    </row>
    <row r="9" s="55" customFormat="1" ht="57" customHeight="1" spans="1:7">
      <c r="A9" s="105" t="s">
        <v>517</v>
      </c>
      <c r="B9" s="107" t="s">
        <v>518</v>
      </c>
      <c r="C9" s="107"/>
      <c r="D9" s="104" t="s">
        <v>519</v>
      </c>
    </row>
    <row r="10" s="55" customFormat="1" ht="57" customHeight="1" spans="1:7">
      <c r="A10" s="106"/>
      <c r="B10" s="107" t="s">
        <v>520</v>
      </c>
      <c r="C10" s="107"/>
      <c r="D10" s="104" t="s">
        <v>521</v>
      </c>
    </row>
    <row r="11" s="55" customFormat="1" ht="60" customHeight="1" spans="1:7">
      <c r="A11" s="102" t="s">
        <v>522</v>
      </c>
      <c r="B11" s="108"/>
      <c r="C11" s="103"/>
      <c r="D11" s="104" t="s">
        <v>523</v>
      </c>
    </row>
    <row r="12" s="55" customFormat="1" ht="60" customHeight="1" spans="1:7">
      <c r="A12" s="102" t="s">
        <v>524</v>
      </c>
      <c r="B12" s="108"/>
      <c r="C12" s="103"/>
      <c r="D12" s="104" t="s">
        <v>525</v>
      </c>
    </row>
    <row r="13" s="55" customFormat="1" ht="69" customHeight="1" spans="1:7">
      <c r="A13" s="102" t="s">
        <v>526</v>
      </c>
      <c r="B13" s="108"/>
      <c r="C13" s="103"/>
      <c r="D13" s="104" t="s">
        <v>527</v>
      </c>
    </row>
    <row r="14" s="55" customFormat="1" ht="84" customHeight="1" spans="1:7">
      <c r="A14" s="109" t="s">
        <v>528</v>
      </c>
      <c r="B14" s="110"/>
      <c r="C14" s="111"/>
      <c r="D14" s="104" t="s">
        <v>529</v>
      </c>
    </row>
    <row r="15" s="55" customFormat="1" ht="60" customHeight="1" spans="1:7">
      <c r="A15" s="109" t="s">
        <v>530</v>
      </c>
      <c r="B15" s="110"/>
      <c r="C15" s="111"/>
      <c r="D15" s="104" t="s">
        <v>531</v>
      </c>
    </row>
    <row r="17" s="55" customFormat="1" ht="28.05" customHeight="1" spans="1:4">
      <c r="A17" s="112" t="s">
        <v>532</v>
      </c>
      <c r="B17" s="112"/>
      <c r="C17" s="112"/>
      <c r="D17" s="112"/>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opLeftCell="A3" workbookViewId="0">
      <selection activeCell="H18" sqref="H18:J24"/>
    </sheetView>
  </sheetViews>
  <sheetFormatPr defaultColWidth="9" defaultRowHeight="13.5"/>
  <cols>
    <col min="1" max="1" width="8.625" style="55" customWidth="1"/>
    <col min="2" max="2" width="14.375" style="55" customWidth="1"/>
    <col min="3" max="3" width="15" style="55" customWidth="1"/>
    <col min="4" max="4" width="14" style="55" customWidth="1"/>
    <col min="5" max="5" width="16.625" style="55" customWidth="1"/>
    <col min="6" max="6" width="17.125" style="55" customWidth="1"/>
    <col min="7" max="7" width="13.5" style="55" customWidth="1"/>
    <col min="8" max="9" width="10.625" style="55" customWidth="1"/>
    <col min="10" max="10" width="13.6666666666667" style="55" customWidth="1"/>
    <col min="11" max="11" width="18.6666666666667" style="55" customWidth="1"/>
    <col min="12" max="12" width="11.5" style="55"/>
    <col min="13" max="16384" width="9" style="55"/>
  </cols>
  <sheetData>
    <row r="2" s="55" customFormat="1" ht="33" customHeight="1" spans="1:12">
      <c r="A2" s="58" t="s">
        <v>533</v>
      </c>
      <c r="B2" s="59"/>
      <c r="C2" s="59"/>
      <c r="D2" s="59"/>
      <c r="E2" s="59"/>
      <c r="F2" s="59"/>
      <c r="G2" s="59"/>
      <c r="H2" s="59"/>
      <c r="I2" s="59"/>
      <c r="J2" s="59"/>
      <c r="K2" s="59"/>
    </row>
    <row r="3" s="56" customFormat="1" ht="12" spans="1:12">
      <c r="A3" s="60"/>
      <c r="B3" s="60"/>
      <c r="C3" s="61"/>
      <c r="D3" s="61"/>
      <c r="E3" s="62"/>
      <c r="F3" s="61"/>
      <c r="G3" s="61"/>
      <c r="H3" s="63"/>
      <c r="J3" s="6" t="s">
        <v>534</v>
      </c>
    </row>
    <row r="4" s="56" customFormat="1" ht="12" spans="1:12">
      <c r="A4" s="60"/>
      <c r="B4" s="60"/>
      <c r="C4" s="61"/>
      <c r="D4" s="61"/>
      <c r="E4" s="62"/>
      <c r="F4" s="61"/>
      <c r="G4" s="61"/>
      <c r="H4" s="63"/>
      <c r="J4" s="6" t="s">
        <v>3</v>
      </c>
    </row>
    <row r="5" s="56" customFormat="1" ht="31" customHeight="1" spans="1:12">
      <c r="A5" s="64" t="s">
        <v>535</v>
      </c>
      <c r="B5" s="64"/>
      <c r="C5" s="64"/>
      <c r="D5" s="64"/>
      <c r="E5" s="64"/>
      <c r="F5" s="64"/>
      <c r="G5" s="64"/>
      <c r="H5" s="64"/>
      <c r="I5" s="64"/>
      <c r="J5" s="64"/>
      <c r="K5" s="65"/>
    </row>
    <row r="6" s="55" customFormat="1" ht="30" customHeight="1" spans="1:12">
      <c r="A6" s="66" t="s">
        <v>536</v>
      </c>
      <c r="B6" s="67" t="s">
        <v>488</v>
      </c>
      <c r="C6" s="67"/>
      <c r="D6" s="67"/>
      <c r="E6" s="67"/>
      <c r="F6" s="67"/>
      <c r="G6" s="67"/>
      <c r="H6" s="67"/>
      <c r="I6" s="67"/>
      <c r="J6" s="67"/>
      <c r="K6" s="68"/>
    </row>
    <row r="7" s="55" customFormat="1" ht="30" customHeight="1" spans="1:12">
      <c r="A7" s="69" t="s">
        <v>537</v>
      </c>
      <c r="B7" s="70" t="s">
        <v>538</v>
      </c>
      <c r="C7" s="70"/>
      <c r="D7" s="69" t="s">
        <v>539</v>
      </c>
      <c r="E7" s="69" t="s">
        <v>540</v>
      </c>
      <c r="F7" s="69" t="s">
        <v>541</v>
      </c>
      <c r="G7" s="69" t="s">
        <v>542</v>
      </c>
      <c r="H7" s="69" t="s">
        <v>543</v>
      </c>
      <c r="I7" s="69" t="s">
        <v>544</v>
      </c>
      <c r="J7" s="70" t="s">
        <v>545</v>
      </c>
      <c r="K7" s="71"/>
    </row>
    <row r="8" s="55" customFormat="1" ht="30" customHeight="1" spans="1:12">
      <c r="A8" s="70"/>
      <c r="B8" s="70" t="s">
        <v>546</v>
      </c>
      <c r="C8" s="70"/>
      <c r="D8" s="72">
        <f>5136511.83-72</f>
        <v>5136439.83</v>
      </c>
      <c r="E8" s="72">
        <f>E9+E10</f>
        <v>4423659.51</v>
      </c>
      <c r="F8" s="72">
        <f t="shared" ref="F8:F13" si="0">D8+E8</f>
        <v>9560099.34</v>
      </c>
      <c r="G8" s="72">
        <v>5169943.93</v>
      </c>
      <c r="H8" s="73">
        <f t="shared" ref="H8:H12" si="1">G8/D8</f>
        <v>1.00652282536326</v>
      </c>
      <c r="I8" s="74"/>
      <c r="J8" s="75"/>
      <c r="K8" s="71"/>
    </row>
    <row r="9" s="55" customFormat="1" ht="30" customHeight="1" spans="1:12">
      <c r="A9" s="70"/>
      <c r="B9" s="70" t="s">
        <v>179</v>
      </c>
      <c r="C9" s="70" t="s">
        <v>546</v>
      </c>
      <c r="D9" s="72">
        <f>D8-D10</f>
        <v>3900484.83</v>
      </c>
      <c r="E9" s="72">
        <v>2759319.45</v>
      </c>
      <c r="F9" s="72">
        <f t="shared" si="0"/>
        <v>6659804.28</v>
      </c>
      <c r="G9" s="72">
        <v>4272575.22</v>
      </c>
      <c r="H9" s="73">
        <f t="shared" si="1"/>
        <v>1.09539593312557</v>
      </c>
      <c r="I9" s="74"/>
      <c r="J9" s="76"/>
      <c r="K9" s="71"/>
    </row>
    <row r="10" s="55" customFormat="1" ht="30" customHeight="1" spans="1:12">
      <c r="A10" s="70"/>
      <c r="B10" s="70" t="s">
        <v>180</v>
      </c>
      <c r="C10" s="70" t="s">
        <v>546</v>
      </c>
      <c r="D10" s="72">
        <f>D11+D12</f>
        <v>1235955</v>
      </c>
      <c r="E10" s="72">
        <f>E11+E12+E13</f>
        <v>1664340.06</v>
      </c>
      <c r="F10" s="72">
        <f t="shared" si="0"/>
        <v>2900295.06</v>
      </c>
      <c r="G10" s="72">
        <v>897368.71</v>
      </c>
      <c r="H10" s="73">
        <f t="shared" si="1"/>
        <v>0.726052898366041</v>
      </c>
      <c r="I10" s="74"/>
      <c r="J10" s="76"/>
      <c r="K10" s="71"/>
    </row>
    <row r="11" s="55" customFormat="1" ht="30" customHeight="1" spans="1:12">
      <c r="A11" s="70"/>
      <c r="B11" s="70"/>
      <c r="C11" s="69" t="s">
        <v>547</v>
      </c>
      <c r="D11" s="72">
        <v>1150000</v>
      </c>
      <c r="E11" s="72">
        <v>0</v>
      </c>
      <c r="F11" s="72">
        <f t="shared" si="0"/>
        <v>1150000</v>
      </c>
      <c r="G11" s="72">
        <v>327859.37</v>
      </c>
      <c r="H11" s="73">
        <f t="shared" si="1"/>
        <v>0.285095104347826</v>
      </c>
      <c r="I11" s="74"/>
      <c r="J11" s="76"/>
      <c r="K11" s="71"/>
    </row>
    <row r="12" s="55" customFormat="1" ht="30" customHeight="1" spans="1:12">
      <c r="A12" s="70"/>
      <c r="B12" s="70"/>
      <c r="C12" s="70" t="s">
        <v>548</v>
      </c>
      <c r="D12" s="72">
        <v>85955</v>
      </c>
      <c r="E12" s="72">
        <v>0</v>
      </c>
      <c r="F12" s="72">
        <f t="shared" si="0"/>
        <v>85955</v>
      </c>
      <c r="G12" s="72">
        <v>85955</v>
      </c>
      <c r="H12" s="73">
        <f t="shared" si="1"/>
        <v>1</v>
      </c>
      <c r="I12" s="74"/>
      <c r="J12" s="76"/>
      <c r="K12" s="71"/>
    </row>
    <row r="13" s="55" customFormat="1" ht="30" customHeight="1" spans="1:12">
      <c r="A13" s="70"/>
      <c r="B13" s="70"/>
      <c r="C13" s="70" t="s">
        <v>549</v>
      </c>
      <c r="D13" s="72">
        <v>0</v>
      </c>
      <c r="E13" s="72">
        <v>1664340.06</v>
      </c>
      <c r="F13" s="72">
        <f t="shared" si="0"/>
        <v>1664340.06</v>
      </c>
      <c r="G13" s="72">
        <f>G10-G11-G12</f>
        <v>483554.34</v>
      </c>
      <c r="H13" s="73">
        <v>0</v>
      </c>
      <c r="I13" s="74"/>
      <c r="J13" s="77"/>
      <c r="K13" s="71"/>
    </row>
    <row r="14" s="55" customFormat="1" ht="95" customHeight="1" spans="1:12">
      <c r="A14" s="69" t="s">
        <v>550</v>
      </c>
      <c r="B14" s="78" t="s">
        <v>551</v>
      </c>
      <c r="C14" s="78"/>
      <c r="D14" s="78"/>
      <c r="E14" s="78"/>
      <c r="F14" s="78"/>
      <c r="G14" s="78"/>
      <c r="H14" s="78"/>
      <c r="I14" s="78"/>
      <c r="J14" s="78"/>
      <c r="K14" s="71"/>
      <c r="L14" s="79"/>
    </row>
    <row r="15" s="55" customFormat="1" ht="30" customHeight="1" spans="1:12">
      <c r="A15" s="80" t="s">
        <v>552</v>
      </c>
      <c r="B15" s="80"/>
      <c r="C15" s="80"/>
      <c r="D15" s="80"/>
      <c r="E15" s="80"/>
      <c r="F15" s="80"/>
      <c r="G15" s="80"/>
      <c r="H15" s="80"/>
      <c r="I15" s="80"/>
      <c r="J15" s="80"/>
      <c r="K15" s="71"/>
    </row>
    <row r="16" s="55" customFormat="1" ht="30" customHeight="1" spans="1:12">
      <c r="A16" s="81" t="s">
        <v>553</v>
      </c>
      <c r="B16" s="82"/>
      <c r="C16" s="83"/>
      <c r="D16" s="84" t="s">
        <v>554</v>
      </c>
      <c r="E16" s="84" t="s">
        <v>555</v>
      </c>
      <c r="F16" s="84" t="s">
        <v>556</v>
      </c>
      <c r="G16" s="84" t="s">
        <v>557</v>
      </c>
      <c r="H16" s="85" t="s">
        <v>558</v>
      </c>
      <c r="I16" s="86"/>
      <c r="J16" s="87"/>
      <c r="K16" s="71"/>
    </row>
    <row r="17" s="55" customFormat="1" ht="30" customHeight="1" spans="1:11">
      <c r="A17" s="70" t="s">
        <v>559</v>
      </c>
      <c r="B17" s="70" t="s">
        <v>560</v>
      </c>
      <c r="C17" s="70" t="s">
        <v>561</v>
      </c>
      <c r="D17" s="88"/>
      <c r="E17" s="88"/>
      <c r="F17" s="88"/>
      <c r="G17" s="88"/>
      <c r="H17" s="89"/>
      <c r="I17" s="90"/>
      <c r="J17" s="91"/>
      <c r="K17" s="71"/>
    </row>
    <row r="18" s="55" customFormat="1" ht="30" customHeight="1" spans="1:11">
      <c r="A18" s="84" t="s">
        <v>562</v>
      </c>
      <c r="B18" s="84" t="s">
        <v>563</v>
      </c>
      <c r="C18" s="92" t="s">
        <v>564</v>
      </c>
      <c r="D18" s="92" t="s">
        <v>565</v>
      </c>
      <c r="E18" s="92" t="s">
        <v>61</v>
      </c>
      <c r="F18" s="93" t="s">
        <v>566</v>
      </c>
      <c r="G18" s="93" t="s">
        <v>61</v>
      </c>
      <c r="H18" s="94"/>
      <c r="I18" s="95"/>
      <c r="J18" s="96"/>
      <c r="K18" s="71"/>
    </row>
    <row r="19" s="55" customFormat="1" ht="30" customHeight="1" spans="1:11">
      <c r="A19" s="97"/>
      <c r="B19" s="88"/>
      <c r="C19" s="92" t="s">
        <v>567</v>
      </c>
      <c r="D19" s="92" t="s">
        <v>565</v>
      </c>
      <c r="E19" s="92" t="s">
        <v>568</v>
      </c>
      <c r="F19" s="93" t="s">
        <v>569</v>
      </c>
      <c r="G19" s="93" t="s">
        <v>568</v>
      </c>
      <c r="H19" s="94"/>
      <c r="I19" s="95"/>
      <c r="J19" s="96"/>
      <c r="K19" s="71"/>
    </row>
    <row r="20" s="55" customFormat="1" ht="30" customHeight="1" spans="1:11">
      <c r="A20" s="97"/>
      <c r="B20" s="84" t="s">
        <v>570</v>
      </c>
      <c r="C20" s="92" t="s">
        <v>571</v>
      </c>
      <c r="D20" s="92" t="s">
        <v>572</v>
      </c>
      <c r="E20" s="92" t="s">
        <v>573</v>
      </c>
      <c r="F20" s="93" t="s">
        <v>574</v>
      </c>
      <c r="G20" s="93" t="s">
        <v>573</v>
      </c>
      <c r="H20" s="94"/>
      <c r="I20" s="95"/>
      <c r="J20" s="96"/>
      <c r="K20" s="71"/>
    </row>
    <row r="21" s="55" customFormat="1" ht="30" customHeight="1" spans="1:11">
      <c r="A21" s="97"/>
      <c r="B21" s="88"/>
      <c r="C21" s="92" t="s">
        <v>575</v>
      </c>
      <c r="D21" s="92" t="s">
        <v>565</v>
      </c>
      <c r="E21" s="92" t="s">
        <v>576</v>
      </c>
      <c r="F21" s="93" t="s">
        <v>574</v>
      </c>
      <c r="G21" s="93" t="s">
        <v>576</v>
      </c>
      <c r="H21" s="94"/>
      <c r="I21" s="95"/>
      <c r="J21" s="96"/>
      <c r="K21" s="71"/>
    </row>
    <row r="22" s="55" customFormat="1" ht="30" customHeight="1" spans="1:11">
      <c r="A22" s="84" t="s">
        <v>577</v>
      </c>
      <c r="B22" s="70" t="s">
        <v>578</v>
      </c>
      <c r="C22" s="92" t="s">
        <v>579</v>
      </c>
      <c r="D22" s="92" t="s">
        <v>572</v>
      </c>
      <c r="E22" s="92" t="s">
        <v>580</v>
      </c>
      <c r="F22" s="93" t="s">
        <v>581</v>
      </c>
      <c r="G22" s="92" t="s">
        <v>580</v>
      </c>
      <c r="H22" s="94"/>
      <c r="I22" s="95"/>
      <c r="J22" s="96"/>
      <c r="K22" s="71"/>
    </row>
    <row r="23" s="55" customFormat="1" ht="30" customHeight="1" spans="1:11">
      <c r="A23" s="88"/>
      <c r="B23" s="69" t="s">
        <v>582</v>
      </c>
      <c r="C23" s="92" t="s">
        <v>583</v>
      </c>
      <c r="D23" s="92" t="s">
        <v>572</v>
      </c>
      <c r="E23" s="92" t="s">
        <v>584</v>
      </c>
      <c r="F23" s="93" t="s">
        <v>581</v>
      </c>
      <c r="G23" s="92" t="s">
        <v>584</v>
      </c>
      <c r="H23" s="94"/>
      <c r="I23" s="95"/>
      <c r="J23" s="96"/>
      <c r="K23" s="71"/>
    </row>
    <row r="24" s="55" customFormat="1" ht="37" customHeight="1" spans="1:11">
      <c r="A24" s="69" t="s">
        <v>585</v>
      </c>
      <c r="B24" s="69" t="s">
        <v>586</v>
      </c>
      <c r="C24" s="98" t="s">
        <v>587</v>
      </c>
      <c r="D24" s="92" t="s">
        <v>565</v>
      </c>
      <c r="E24" s="92" t="s">
        <v>588</v>
      </c>
      <c r="F24" s="93" t="s">
        <v>574</v>
      </c>
      <c r="G24" s="92" t="s">
        <v>588</v>
      </c>
      <c r="H24" s="94"/>
      <c r="I24" s="95"/>
      <c r="J24" s="96"/>
    </row>
    <row r="25" s="57" customFormat="1" ht="62" customHeight="1" spans="1:11">
      <c r="A25" s="69" t="s">
        <v>589</v>
      </c>
      <c r="B25" s="99" t="s">
        <v>531</v>
      </c>
      <c r="C25" s="99"/>
      <c r="D25" s="99"/>
      <c r="E25" s="99"/>
      <c r="F25" s="99"/>
      <c r="G25" s="99"/>
      <c r="H25" s="99"/>
      <c r="I25" s="99"/>
      <c r="J25" s="99"/>
      <c r="K25" s="55"/>
    </row>
    <row r="26" s="55" customFormat="1" ht="25.95" customHeight="1" spans="1:11">
      <c r="A26" s="34" t="s">
        <v>590</v>
      </c>
      <c r="B26" s="35"/>
      <c r="C26" s="35"/>
      <c r="D26" s="35"/>
      <c r="E26" s="35"/>
      <c r="F26" s="35"/>
      <c r="G26" s="35"/>
      <c r="H26" s="35"/>
      <c r="I26" s="35"/>
      <c r="J26" s="35"/>
      <c r="K26" s="36"/>
    </row>
    <row r="27" s="55" customFormat="1" ht="25.95" customHeight="1" spans="1:11">
      <c r="A27" s="34" t="s">
        <v>591</v>
      </c>
      <c r="B27" s="34"/>
      <c r="C27" s="34"/>
      <c r="D27" s="34"/>
      <c r="E27" s="34"/>
      <c r="F27" s="34"/>
      <c r="G27" s="34"/>
      <c r="H27" s="34"/>
      <c r="I27" s="34"/>
      <c r="J27" s="34"/>
      <c r="K27" s="34"/>
    </row>
    <row r="28" s="55" customFormat="1" ht="25.95" customHeight="1" spans="1:11">
      <c r="A28" s="34" t="s">
        <v>592</v>
      </c>
      <c r="B28" s="34"/>
      <c r="C28" s="34"/>
      <c r="D28" s="34"/>
      <c r="E28" s="34"/>
      <c r="F28" s="34"/>
      <c r="G28" s="34"/>
      <c r="H28" s="34"/>
      <c r="I28" s="34"/>
      <c r="J28" s="34"/>
      <c r="K28" s="34"/>
    </row>
    <row r="29" s="55" customFormat="1" ht="21" customHeight="1" spans="1:11">
      <c r="A29" s="34"/>
      <c r="B29" s="34"/>
      <c r="C29" s="34"/>
      <c r="D29" s="34"/>
      <c r="E29" s="34"/>
      <c r="F29" s="34"/>
      <c r="G29" s="34"/>
      <c r="H29" s="34"/>
      <c r="I29" s="34"/>
      <c r="J29" s="34"/>
      <c r="K29" s="34"/>
    </row>
  </sheetData>
  <mergeCells count="32">
    <mergeCell ref="A2:K2"/>
    <mergeCell ref="A3:B3"/>
    <mergeCell ref="A5:J5"/>
    <mergeCell ref="B6:J6"/>
    <mergeCell ref="B7:C7"/>
    <mergeCell ref="B8:C8"/>
    <mergeCell ref="B14:J14"/>
    <mergeCell ref="A15:J15"/>
    <mergeCell ref="A16:C16"/>
    <mergeCell ref="H18:J18"/>
    <mergeCell ref="H19:J19"/>
    <mergeCell ref="H20:J20"/>
    <mergeCell ref="H21:J21"/>
    <mergeCell ref="H22:J22"/>
    <mergeCell ref="H23:J23"/>
    <mergeCell ref="H24:J24"/>
    <mergeCell ref="B25:J25"/>
    <mergeCell ref="A27:K27"/>
    <mergeCell ref="A28:K28"/>
    <mergeCell ref="A29:K29"/>
    <mergeCell ref="A7:A13"/>
    <mergeCell ref="A18:A21"/>
    <mergeCell ref="A22:A23"/>
    <mergeCell ref="B10:B13"/>
    <mergeCell ref="B18:B19"/>
    <mergeCell ref="B20:B21"/>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32"/>
  <sheetViews>
    <sheetView topLeftCell="A16" workbookViewId="0">
      <selection activeCell="I19" sqref="I19"/>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594</v>
      </c>
    </row>
    <row r="4" s="2" customFormat="1" ht="12.9" customHeight="1" spans="1:256">
      <c r="A4" s="7"/>
      <c r="B4" s="7"/>
      <c r="C4" s="7"/>
      <c r="D4" s="7"/>
      <c r="E4" s="7"/>
      <c r="F4" s="7"/>
      <c r="G4" s="7"/>
      <c r="H4" s="7"/>
      <c r="I4" s="7"/>
      <c r="J4" s="6" t="s">
        <v>3</v>
      </c>
    </row>
    <row r="5" s="3" customFormat="1" ht="18" customHeight="1" spans="1:256">
      <c r="A5" s="8" t="s">
        <v>595</v>
      </c>
      <c r="B5" s="8"/>
      <c r="C5" s="9" t="s">
        <v>596</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150000</v>
      </c>
      <c r="E8" s="11">
        <v>150000</v>
      </c>
      <c r="F8" s="11">
        <v>112387</v>
      </c>
      <c r="G8" s="8">
        <v>10</v>
      </c>
      <c r="H8" s="12">
        <f>F8/D8</f>
        <v>0.749246666666667</v>
      </c>
      <c r="I8" s="13">
        <v>7.49</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v>150000</v>
      </c>
      <c r="E9" s="11">
        <v>150000</v>
      </c>
      <c r="F9" s="11">
        <v>112387</v>
      </c>
      <c r="G9" s="8" t="s">
        <v>454</v>
      </c>
      <c r="H9" s="12">
        <f>F9/D9</f>
        <v>0.749246666666667</v>
      </c>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41"/>
      <c r="E10" s="41"/>
      <c r="F10" s="41"/>
      <c r="G10" s="8" t="s">
        <v>454</v>
      </c>
      <c r="H10" s="12"/>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42" t="s">
        <v>454</v>
      </c>
      <c r="E11" s="42" t="s">
        <v>454</v>
      </c>
      <c r="F11" s="42" t="s">
        <v>454</v>
      </c>
      <c r="G11" s="15" t="s">
        <v>454</v>
      </c>
      <c r="H11" s="16"/>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48" t="s">
        <v>611</v>
      </c>
      <c r="C13" s="49"/>
      <c r="D13" s="49"/>
      <c r="E13" s="50"/>
      <c r="F13" s="17" t="s">
        <v>612</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43" t="s">
        <v>619</v>
      </c>
      <c r="B16" s="51" t="s">
        <v>563</v>
      </c>
      <c r="C16" s="40" t="s">
        <v>620</v>
      </c>
      <c r="D16" s="26" t="s">
        <v>621</v>
      </c>
      <c r="E16" s="8">
        <v>60</v>
      </c>
      <c r="F16" s="8" t="s">
        <v>622</v>
      </c>
      <c r="G16" s="22">
        <v>65</v>
      </c>
      <c r="H16" s="22">
        <v>20</v>
      </c>
      <c r="I16" s="22">
        <v>20</v>
      </c>
      <c r="J16" s="22"/>
    </row>
    <row r="17" s="1" customFormat="1" ht="28.05" customHeight="1" spans="1:10">
      <c r="A17" s="45"/>
      <c r="B17" s="52"/>
      <c r="C17" s="40" t="s">
        <v>623</v>
      </c>
      <c r="D17" s="26" t="s">
        <v>621</v>
      </c>
      <c r="E17" s="8">
        <v>10</v>
      </c>
      <c r="F17" s="8" t="s">
        <v>624</v>
      </c>
      <c r="G17" s="22">
        <v>11</v>
      </c>
      <c r="H17" s="22">
        <v>10</v>
      </c>
      <c r="I17" s="22">
        <v>10</v>
      </c>
      <c r="J17" s="22"/>
    </row>
    <row r="18" s="1" customFormat="1" ht="28.05" customHeight="1" spans="1:10">
      <c r="A18" s="45"/>
      <c r="B18" s="53"/>
      <c r="C18" s="40" t="s">
        <v>567</v>
      </c>
      <c r="D18" s="26" t="s">
        <v>621</v>
      </c>
      <c r="E18" s="8">
        <v>2000</v>
      </c>
      <c r="F18" s="8" t="s">
        <v>625</v>
      </c>
      <c r="G18" s="22">
        <v>2500</v>
      </c>
      <c r="H18" s="22">
        <v>10</v>
      </c>
      <c r="I18" s="22">
        <v>10</v>
      </c>
      <c r="J18" s="22"/>
    </row>
    <row r="19" s="1" customFormat="1" ht="28.05" customHeight="1" spans="1:10">
      <c r="A19" s="45"/>
      <c r="B19" s="38" t="s">
        <v>570</v>
      </c>
      <c r="C19" s="40" t="s">
        <v>571</v>
      </c>
      <c r="D19" s="26" t="s">
        <v>572</v>
      </c>
      <c r="E19" s="8">
        <v>100</v>
      </c>
      <c r="F19" s="8" t="s">
        <v>574</v>
      </c>
      <c r="G19" s="29">
        <v>100</v>
      </c>
      <c r="H19" s="22">
        <v>10</v>
      </c>
      <c r="I19" s="22">
        <v>10</v>
      </c>
      <c r="J19" s="22"/>
    </row>
    <row r="20" s="1" customFormat="1" ht="30" customHeight="1" spans="1:10">
      <c r="A20" s="46" t="s">
        <v>626</v>
      </c>
      <c r="B20" s="38" t="s">
        <v>627</v>
      </c>
      <c r="C20" s="8" t="s">
        <v>628</v>
      </c>
      <c r="D20" s="26" t="s">
        <v>621</v>
      </c>
      <c r="E20" s="8">
        <v>100</v>
      </c>
      <c r="F20" s="8" t="s">
        <v>574</v>
      </c>
      <c r="G20" s="29">
        <v>100</v>
      </c>
      <c r="H20" s="22">
        <v>20</v>
      </c>
      <c r="I20" s="22">
        <v>20</v>
      </c>
      <c r="J20" s="22"/>
    </row>
    <row r="21" s="1" customFormat="1" ht="30" customHeight="1" spans="1:10">
      <c r="A21" s="54"/>
      <c r="B21" s="38" t="s">
        <v>629</v>
      </c>
      <c r="C21" s="8" t="s">
        <v>630</v>
      </c>
      <c r="D21" s="26" t="s">
        <v>572</v>
      </c>
      <c r="E21" s="8">
        <v>100</v>
      </c>
      <c r="F21" s="8" t="s">
        <v>574</v>
      </c>
      <c r="G21" s="29">
        <v>100</v>
      </c>
      <c r="H21" s="22">
        <v>10</v>
      </c>
      <c r="I21" s="22">
        <v>10</v>
      </c>
      <c r="J21" s="22"/>
    </row>
    <row r="22" s="1" customFormat="1" ht="30" customHeight="1" spans="1:10">
      <c r="A22" s="46" t="s">
        <v>631</v>
      </c>
      <c r="B22" s="24" t="s">
        <v>632</v>
      </c>
      <c r="C22" s="8" t="s">
        <v>587</v>
      </c>
      <c r="D22" s="26" t="s">
        <v>621</v>
      </c>
      <c r="E22" s="9" t="s">
        <v>588</v>
      </c>
      <c r="F22" s="8" t="s">
        <v>574</v>
      </c>
      <c r="G22" s="29">
        <v>100</v>
      </c>
      <c r="H22" s="22">
        <v>10</v>
      </c>
      <c r="I22" s="22">
        <v>10</v>
      </c>
      <c r="J22" s="22"/>
    </row>
    <row r="23" s="1" customFormat="1" ht="54" customHeight="1" spans="1:10">
      <c r="A23" s="8" t="s">
        <v>633</v>
      </c>
      <c r="B23" s="8"/>
      <c r="C23" s="8"/>
      <c r="D23" s="30" t="s">
        <v>531</v>
      </c>
      <c r="E23" s="30"/>
      <c r="F23" s="30"/>
      <c r="G23" s="30"/>
      <c r="H23" s="30"/>
      <c r="I23" s="30"/>
      <c r="J23" s="30"/>
    </row>
    <row r="24" s="1" customFormat="1" ht="25.5" customHeight="1" spans="1:10">
      <c r="A24" s="8" t="s">
        <v>634</v>
      </c>
      <c r="B24" s="8"/>
      <c r="C24" s="8"/>
      <c r="D24" s="8"/>
      <c r="E24" s="8"/>
      <c r="F24" s="8"/>
      <c r="G24" s="8"/>
      <c r="H24" s="8">
        <f>G8+H16+H17+H18+H19+H20+H21+H22</f>
        <v>100</v>
      </c>
      <c r="I24" s="8">
        <f>I8+I16+I17+I19+I20+I21+I22+I18</f>
        <v>97.49</v>
      </c>
      <c r="J24" s="31" t="s">
        <v>635</v>
      </c>
    </row>
    <row r="25" s="1" customFormat="1" ht="17.1" customHeight="1" spans="1:10">
      <c r="A25" s="32"/>
      <c r="B25" s="32"/>
      <c r="C25" s="32"/>
      <c r="D25" s="32"/>
      <c r="E25" s="32"/>
      <c r="F25" s="32"/>
      <c r="G25" s="32"/>
      <c r="H25" s="32"/>
      <c r="I25" s="32"/>
      <c r="J25" s="33"/>
    </row>
    <row r="26" s="1" customFormat="1" ht="29.1" customHeight="1" spans="1:10">
      <c r="A26" s="34" t="s">
        <v>590</v>
      </c>
      <c r="B26" s="35"/>
      <c r="C26" s="35"/>
      <c r="D26" s="35"/>
      <c r="E26" s="35"/>
      <c r="F26" s="35"/>
      <c r="G26" s="35"/>
      <c r="H26" s="35"/>
      <c r="I26" s="35"/>
      <c r="J26" s="36"/>
    </row>
    <row r="27" s="1" customFormat="1" ht="27" customHeight="1" spans="1:10">
      <c r="A27" s="34" t="s">
        <v>636</v>
      </c>
      <c r="B27" s="34"/>
      <c r="C27" s="34"/>
      <c r="D27" s="34"/>
      <c r="E27" s="34"/>
      <c r="F27" s="34"/>
      <c r="G27" s="34"/>
      <c r="H27" s="34"/>
      <c r="I27" s="34"/>
      <c r="J27" s="34"/>
    </row>
    <row r="28" s="1" customFormat="1" ht="18.9" customHeight="1" spans="1:10">
      <c r="A28" s="34" t="s">
        <v>637</v>
      </c>
      <c r="B28" s="34"/>
      <c r="C28" s="34"/>
      <c r="D28" s="34"/>
      <c r="E28" s="34"/>
      <c r="F28" s="34"/>
      <c r="G28" s="34"/>
      <c r="H28" s="34"/>
      <c r="I28" s="34"/>
      <c r="J28" s="34"/>
    </row>
    <row r="29" s="1" customFormat="1" ht="18" customHeight="1" spans="1:10">
      <c r="A29" s="34" t="s">
        <v>638</v>
      </c>
      <c r="B29" s="34"/>
      <c r="C29" s="34"/>
      <c r="D29" s="34"/>
      <c r="E29" s="34"/>
      <c r="F29" s="34"/>
      <c r="G29" s="34"/>
      <c r="H29" s="34"/>
      <c r="I29" s="34"/>
      <c r="J29" s="34"/>
    </row>
    <row r="30" s="1" customFormat="1" ht="18" customHeight="1" spans="1:10">
      <c r="A30" s="34" t="s">
        <v>639</v>
      </c>
      <c r="B30" s="34"/>
      <c r="C30" s="34"/>
      <c r="D30" s="34"/>
      <c r="E30" s="34"/>
      <c r="F30" s="34"/>
      <c r="G30" s="34"/>
      <c r="H30" s="34"/>
      <c r="I30" s="34"/>
      <c r="J30" s="34"/>
    </row>
    <row r="31" s="1" customFormat="1" ht="18" customHeight="1" spans="1:10">
      <c r="A31" s="34" t="s">
        <v>640</v>
      </c>
      <c r="B31" s="34"/>
      <c r="C31" s="34"/>
      <c r="D31" s="34"/>
      <c r="E31" s="34"/>
      <c r="F31" s="34"/>
      <c r="G31" s="34"/>
      <c r="H31" s="34"/>
      <c r="I31" s="34"/>
      <c r="J31" s="34"/>
    </row>
    <row r="32" s="1" customFormat="1" ht="24" customHeight="1" spans="1:10">
      <c r="A32" s="37"/>
      <c r="B32" s="37"/>
      <c r="C32" s="37"/>
      <c r="D32" s="37"/>
      <c r="E32" s="37"/>
      <c r="F32" s="37"/>
      <c r="G32" s="37"/>
      <c r="H32" s="37"/>
      <c r="I32" s="37"/>
      <c r="J32" s="37"/>
    </row>
  </sheetData>
  <mergeCells count="35">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3:C23"/>
    <mergeCell ref="D23:J23"/>
    <mergeCell ref="A24:G24"/>
    <mergeCell ref="A27:J27"/>
    <mergeCell ref="A28:J28"/>
    <mergeCell ref="A29:J29"/>
    <mergeCell ref="A30:J30"/>
    <mergeCell ref="A31:J31"/>
    <mergeCell ref="A32:J32"/>
    <mergeCell ref="A12:A13"/>
    <mergeCell ref="A16:A19"/>
    <mergeCell ref="A20:A21"/>
    <mergeCell ref="B16:B18"/>
    <mergeCell ref="G14:G15"/>
    <mergeCell ref="H14:H15"/>
    <mergeCell ref="I14:I15"/>
    <mergeCell ref="J14:J15"/>
    <mergeCell ref="A7:B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J16" sqref="J16:J18"/>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641</v>
      </c>
    </row>
    <row r="4" s="2" customFormat="1" ht="12.9" customHeight="1" spans="1:256">
      <c r="A4" s="7"/>
      <c r="B4" s="7"/>
      <c r="C4" s="7"/>
      <c r="D4" s="7"/>
      <c r="E4" s="7"/>
      <c r="F4" s="7"/>
      <c r="G4" s="7"/>
      <c r="H4" s="7"/>
      <c r="I4" s="7"/>
      <c r="J4" s="6" t="s">
        <v>3</v>
      </c>
    </row>
    <row r="5" s="3" customFormat="1" ht="18" customHeight="1" spans="1:256">
      <c r="A5" s="8" t="s">
        <v>595</v>
      </c>
      <c r="B5" s="8"/>
      <c r="C5" s="9" t="s">
        <v>642</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50000</v>
      </c>
      <c r="E8" s="11">
        <v>50000</v>
      </c>
      <c r="F8" s="11">
        <v>49963.97</v>
      </c>
      <c r="G8" s="8">
        <v>10</v>
      </c>
      <c r="H8" s="12">
        <f>F8/D8</f>
        <v>0.9992794</v>
      </c>
      <c r="I8" s="13">
        <v>9.99</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v>50000</v>
      </c>
      <c r="E9" s="11">
        <v>50000</v>
      </c>
      <c r="F9" s="11">
        <v>49963.97</v>
      </c>
      <c r="G9" s="8" t="s">
        <v>454</v>
      </c>
      <c r="H9" s="12">
        <f>F9/D9</f>
        <v>0.9992794</v>
      </c>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41"/>
      <c r="E10" s="41"/>
      <c r="F10" s="41"/>
      <c r="G10" s="8" t="s">
        <v>454</v>
      </c>
      <c r="H10" s="12"/>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42" t="s">
        <v>454</v>
      </c>
      <c r="E11" s="42" t="s">
        <v>454</v>
      </c>
      <c r="F11" s="42" t="s">
        <v>454</v>
      </c>
      <c r="G11" s="15" t="s">
        <v>454</v>
      </c>
      <c r="H11" s="16"/>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643</v>
      </c>
      <c r="C13" s="17"/>
      <c r="D13" s="17"/>
      <c r="E13" s="17"/>
      <c r="F13" s="17" t="s">
        <v>643</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44" t="s">
        <v>644</v>
      </c>
      <c r="C16" s="40" t="s">
        <v>645</v>
      </c>
      <c r="D16" s="26" t="s">
        <v>572</v>
      </c>
      <c r="E16" s="8">
        <v>1</v>
      </c>
      <c r="F16" s="8" t="s">
        <v>581</v>
      </c>
      <c r="G16" s="22">
        <v>1</v>
      </c>
      <c r="H16" s="22">
        <v>50</v>
      </c>
      <c r="I16" s="22">
        <v>50</v>
      </c>
      <c r="J16" s="22"/>
    </row>
    <row r="17" s="1" customFormat="1" ht="30" customHeight="1" spans="1:10">
      <c r="A17" s="27" t="s">
        <v>626</v>
      </c>
      <c r="B17" s="38" t="s">
        <v>627</v>
      </c>
      <c r="C17" s="40" t="s">
        <v>646</v>
      </c>
      <c r="D17" s="26" t="s">
        <v>572</v>
      </c>
      <c r="E17" s="8">
        <v>100</v>
      </c>
      <c r="F17" s="8" t="s">
        <v>574</v>
      </c>
      <c r="G17" s="29">
        <v>100</v>
      </c>
      <c r="H17" s="22">
        <v>30</v>
      </c>
      <c r="I17" s="22">
        <v>30</v>
      </c>
      <c r="J17" s="22"/>
    </row>
    <row r="18" s="1" customFormat="1" ht="30" customHeight="1" spans="1:10">
      <c r="A18" s="28" t="s">
        <v>631</v>
      </c>
      <c r="B18" s="24" t="s">
        <v>632</v>
      </c>
      <c r="C18" s="40" t="s">
        <v>647</v>
      </c>
      <c r="D18" s="26" t="s">
        <v>621</v>
      </c>
      <c r="E18" s="9" t="s">
        <v>588</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99.99</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J16" sqref="J16:J18"/>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648</v>
      </c>
    </row>
    <row r="4" s="2" customFormat="1" ht="12.9" customHeight="1" spans="1:256">
      <c r="A4" s="7"/>
      <c r="B4" s="7"/>
      <c r="C4" s="7"/>
      <c r="D4" s="7"/>
      <c r="E4" s="7"/>
      <c r="F4" s="7"/>
      <c r="G4" s="7"/>
      <c r="H4" s="7"/>
      <c r="I4" s="7"/>
      <c r="J4" s="6" t="s">
        <v>3</v>
      </c>
    </row>
    <row r="5" s="3" customFormat="1" ht="18" customHeight="1" spans="1:256">
      <c r="A5" s="8" t="s">
        <v>595</v>
      </c>
      <c r="B5" s="8"/>
      <c r="C5" s="9" t="s">
        <v>649</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105563</v>
      </c>
      <c r="E8" s="11">
        <v>105563</v>
      </c>
      <c r="F8" s="11">
        <v>105563</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t="s">
        <v>650</v>
      </c>
      <c r="E9" s="11" t="s">
        <v>650</v>
      </c>
      <c r="F9" s="11" t="s">
        <v>650</v>
      </c>
      <c r="G9" s="8" t="s">
        <v>454</v>
      </c>
      <c r="H9" s="12"/>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t="s">
        <v>650</v>
      </c>
      <c r="E10" s="11" t="s">
        <v>650</v>
      </c>
      <c r="F10" s="11" t="s">
        <v>650</v>
      </c>
      <c r="G10" s="8" t="s">
        <v>454</v>
      </c>
      <c r="H10" s="12"/>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v>105563</v>
      </c>
      <c r="E11" s="11">
        <v>105563</v>
      </c>
      <c r="F11" s="11">
        <v>105563</v>
      </c>
      <c r="G11" s="15" t="s">
        <v>454</v>
      </c>
      <c r="H11" s="12">
        <v>1</v>
      </c>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651</v>
      </c>
      <c r="C13" s="17"/>
      <c r="D13" s="17"/>
      <c r="E13" s="17"/>
      <c r="F13" s="17" t="s">
        <v>651</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38" t="s">
        <v>570</v>
      </c>
      <c r="C16" s="40" t="s">
        <v>571</v>
      </c>
      <c r="D16" s="26" t="s">
        <v>572</v>
      </c>
      <c r="E16" s="8">
        <v>100</v>
      </c>
      <c r="F16" s="8" t="s">
        <v>574</v>
      </c>
      <c r="G16" s="22">
        <v>100</v>
      </c>
      <c r="H16" s="22">
        <v>50</v>
      </c>
      <c r="I16" s="22">
        <v>50</v>
      </c>
      <c r="J16" s="22"/>
    </row>
    <row r="17" s="1" customFormat="1" ht="30" customHeight="1" spans="1:10">
      <c r="A17" s="27" t="s">
        <v>626</v>
      </c>
      <c r="B17" s="38" t="s">
        <v>652</v>
      </c>
      <c r="C17" s="25" t="s">
        <v>653</v>
      </c>
      <c r="D17" s="26" t="s">
        <v>572</v>
      </c>
      <c r="E17" s="8">
        <v>100</v>
      </c>
      <c r="F17" s="8" t="s">
        <v>574</v>
      </c>
      <c r="G17" s="29">
        <v>100</v>
      </c>
      <c r="H17" s="22">
        <v>30</v>
      </c>
      <c r="I17" s="22">
        <v>30</v>
      </c>
      <c r="J17" s="22"/>
    </row>
    <row r="18" s="1" customFormat="1" ht="30" customHeight="1" spans="1:10">
      <c r="A18" s="28" t="s">
        <v>631</v>
      </c>
      <c r="B18" s="24" t="s">
        <v>632</v>
      </c>
      <c r="C18" s="25" t="s">
        <v>587</v>
      </c>
      <c r="D18" s="26" t="s">
        <v>621</v>
      </c>
      <c r="E18" s="9" t="s">
        <v>588</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100</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D19" sqref="D19:J19"/>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654</v>
      </c>
    </row>
    <row r="4" s="2" customFormat="1" ht="12.9" customHeight="1" spans="1:256">
      <c r="A4" s="7"/>
      <c r="B4" s="7"/>
      <c r="C4" s="7"/>
      <c r="D4" s="7"/>
      <c r="E4" s="7"/>
      <c r="F4" s="7"/>
      <c r="G4" s="7"/>
      <c r="H4" s="7"/>
      <c r="I4" s="7"/>
      <c r="J4" s="6" t="s">
        <v>3</v>
      </c>
    </row>
    <row r="5" s="3" customFormat="1" ht="18" customHeight="1" spans="1:256">
      <c r="A5" s="8" t="s">
        <v>595</v>
      </c>
      <c r="B5" s="8"/>
      <c r="C5" s="9" t="s">
        <v>655</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46910</v>
      </c>
      <c r="E8" s="11">
        <v>46910</v>
      </c>
      <c r="F8" s="11">
        <v>46910</v>
      </c>
      <c r="G8" s="8">
        <v>10</v>
      </c>
      <c r="H8" s="47">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t="s">
        <v>650</v>
      </c>
      <c r="E9" s="11" t="s">
        <v>650</v>
      </c>
      <c r="F9" s="11" t="s">
        <v>650</v>
      </c>
      <c r="G9" s="8" t="s">
        <v>454</v>
      </c>
      <c r="H9" s="47"/>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v>46910</v>
      </c>
      <c r="E10" s="11">
        <v>46910</v>
      </c>
      <c r="F10" s="11">
        <v>46910</v>
      </c>
      <c r="G10" s="8" t="s">
        <v>454</v>
      </c>
      <c r="H10" s="47">
        <v>1</v>
      </c>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c r="E11" s="11"/>
      <c r="F11" s="11"/>
      <c r="G11" s="15" t="s">
        <v>454</v>
      </c>
      <c r="H11" s="16"/>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651</v>
      </c>
      <c r="C13" s="17"/>
      <c r="D13" s="17"/>
      <c r="E13" s="17"/>
      <c r="F13" s="17" t="s">
        <v>651</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38" t="s">
        <v>570</v>
      </c>
      <c r="C16" s="40" t="s">
        <v>575</v>
      </c>
      <c r="D16" s="26" t="s">
        <v>621</v>
      </c>
      <c r="E16" s="8">
        <v>99</v>
      </c>
      <c r="F16" s="8" t="s">
        <v>574</v>
      </c>
      <c r="G16" s="22">
        <v>100</v>
      </c>
      <c r="H16" s="22">
        <v>50</v>
      </c>
      <c r="I16" s="22">
        <v>50</v>
      </c>
      <c r="J16" s="22"/>
    </row>
    <row r="17" s="1" customFormat="1" ht="30" customHeight="1" spans="1:10">
      <c r="A17" s="27" t="s">
        <v>626</v>
      </c>
      <c r="B17" s="38" t="s">
        <v>652</v>
      </c>
      <c r="C17" s="40" t="s">
        <v>653</v>
      </c>
      <c r="D17" s="26" t="s">
        <v>572</v>
      </c>
      <c r="E17" s="8">
        <v>100</v>
      </c>
      <c r="F17" s="8" t="s">
        <v>574</v>
      </c>
      <c r="G17" s="29">
        <v>100</v>
      </c>
      <c r="H17" s="22">
        <v>30</v>
      </c>
      <c r="I17" s="22">
        <v>30</v>
      </c>
      <c r="J17" s="22"/>
    </row>
    <row r="18" s="1" customFormat="1" ht="30" customHeight="1" spans="1:10">
      <c r="A18" s="28" t="s">
        <v>631</v>
      </c>
      <c r="B18" s="24" t="s">
        <v>632</v>
      </c>
      <c r="C18" s="40" t="s">
        <v>587</v>
      </c>
      <c r="D18" s="26" t="s">
        <v>621</v>
      </c>
      <c r="E18" s="9" t="s">
        <v>588</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100</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9"/>
  <sheetViews>
    <sheetView topLeftCell="A14" workbookViewId="0">
      <selection activeCell="I19" sqref="I19"/>
    </sheetView>
  </sheetViews>
  <sheetFormatPr defaultColWidth="9" defaultRowHeight="13.5"/>
  <cols>
    <col min="1" max="2" width="11.1083333333333" style="1" customWidth="1"/>
    <col min="3" max="3" width="21.75"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656</v>
      </c>
    </row>
    <row r="4" s="2" customFormat="1" ht="12.9" customHeight="1" spans="1:256">
      <c r="A4" s="7"/>
      <c r="B4" s="7"/>
      <c r="C4" s="7"/>
      <c r="D4" s="7"/>
      <c r="E4" s="7"/>
      <c r="F4" s="7"/>
      <c r="G4" s="7"/>
      <c r="H4" s="7"/>
      <c r="I4" s="7"/>
      <c r="J4" s="6" t="s">
        <v>3</v>
      </c>
    </row>
    <row r="5" s="3" customFormat="1" ht="18" customHeight="1" spans="1:256">
      <c r="A5" s="8" t="s">
        <v>595</v>
      </c>
      <c r="B5" s="8"/>
      <c r="C5" s="9" t="s">
        <v>657</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620000</v>
      </c>
      <c r="E8" s="11">
        <v>620000</v>
      </c>
      <c r="F8" s="11">
        <v>154760.4</v>
      </c>
      <c r="G8" s="8">
        <v>10</v>
      </c>
      <c r="H8" s="12">
        <f>F8/D8</f>
        <v>0.249613548387097</v>
      </c>
      <c r="I8" s="13">
        <v>2.5</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v>620000</v>
      </c>
      <c r="E9" s="11">
        <v>620000</v>
      </c>
      <c r="F9" s="11">
        <v>154760.4</v>
      </c>
      <c r="G9" s="8" t="s">
        <v>454</v>
      </c>
      <c r="H9" s="12">
        <f>F9/D9</f>
        <v>0.249613548387097</v>
      </c>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41"/>
      <c r="E10" s="41"/>
      <c r="F10" s="41"/>
      <c r="G10" s="8" t="s">
        <v>454</v>
      </c>
      <c r="H10" s="14"/>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42" t="s">
        <v>454</v>
      </c>
      <c r="E11" s="42" t="s">
        <v>454</v>
      </c>
      <c r="F11" s="42" t="s">
        <v>454</v>
      </c>
      <c r="G11" s="15" t="s">
        <v>454</v>
      </c>
      <c r="H11" s="16"/>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658</v>
      </c>
      <c r="C13" s="17"/>
      <c r="D13" s="17"/>
      <c r="E13" s="17"/>
      <c r="F13" s="17" t="s">
        <v>659</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43" t="s">
        <v>619</v>
      </c>
      <c r="B16" s="44" t="s">
        <v>563</v>
      </c>
      <c r="C16" s="40" t="s">
        <v>660</v>
      </c>
      <c r="D16" s="26" t="s">
        <v>572</v>
      </c>
      <c r="E16" s="8">
        <v>100</v>
      </c>
      <c r="F16" s="8" t="s">
        <v>574</v>
      </c>
      <c r="G16" s="22">
        <v>100</v>
      </c>
      <c r="H16" s="22">
        <v>25</v>
      </c>
      <c r="I16" s="22">
        <v>25</v>
      </c>
      <c r="J16" s="22"/>
    </row>
    <row r="17" s="1" customFormat="1" ht="28.05" customHeight="1" spans="1:10">
      <c r="A17" s="45"/>
      <c r="B17" s="44" t="s">
        <v>570</v>
      </c>
      <c r="C17" s="40" t="s">
        <v>661</v>
      </c>
      <c r="D17" s="26" t="s">
        <v>572</v>
      </c>
      <c r="E17" s="8">
        <v>100</v>
      </c>
      <c r="F17" s="8" t="s">
        <v>574</v>
      </c>
      <c r="G17" s="29">
        <v>100</v>
      </c>
      <c r="H17" s="22">
        <v>25</v>
      </c>
      <c r="I17" s="22">
        <v>25</v>
      </c>
      <c r="J17" s="22"/>
    </row>
    <row r="18" s="1" customFormat="1" ht="30" customHeight="1" spans="1:10">
      <c r="A18" s="46" t="s">
        <v>626</v>
      </c>
      <c r="B18" s="38" t="s">
        <v>627</v>
      </c>
      <c r="C18" s="40" t="s">
        <v>662</v>
      </c>
      <c r="D18" s="26" t="s">
        <v>572</v>
      </c>
      <c r="E18" s="8">
        <v>100</v>
      </c>
      <c r="F18" s="8" t="s">
        <v>574</v>
      </c>
      <c r="G18" s="29">
        <v>100</v>
      </c>
      <c r="H18" s="22">
        <v>30</v>
      </c>
      <c r="I18" s="22">
        <v>30</v>
      </c>
      <c r="J18" s="22"/>
    </row>
    <row r="19" s="1" customFormat="1" ht="30" customHeight="1" spans="1:10">
      <c r="A19" s="46" t="s">
        <v>631</v>
      </c>
      <c r="B19" s="24" t="s">
        <v>632</v>
      </c>
      <c r="C19" s="40" t="s">
        <v>663</v>
      </c>
      <c r="D19" s="26" t="s">
        <v>621</v>
      </c>
      <c r="E19" s="9" t="s">
        <v>576</v>
      </c>
      <c r="F19" s="8" t="s">
        <v>574</v>
      </c>
      <c r="G19" s="29">
        <v>100</v>
      </c>
      <c r="H19" s="22">
        <v>10</v>
      </c>
      <c r="I19" s="22">
        <v>10</v>
      </c>
      <c r="J19" s="22"/>
    </row>
    <row r="20" s="1" customFormat="1" ht="54" customHeight="1" spans="1:10">
      <c r="A20" s="8" t="s">
        <v>633</v>
      </c>
      <c r="B20" s="8"/>
      <c r="C20" s="8"/>
      <c r="D20" s="30" t="s">
        <v>531</v>
      </c>
      <c r="E20" s="30"/>
      <c r="F20" s="30"/>
      <c r="G20" s="30"/>
      <c r="H20" s="30"/>
      <c r="I20" s="30"/>
      <c r="J20" s="30"/>
    </row>
    <row r="21" s="1" customFormat="1" ht="25.5" customHeight="1" spans="1:10">
      <c r="A21" s="8" t="s">
        <v>634</v>
      </c>
      <c r="B21" s="8"/>
      <c r="C21" s="8"/>
      <c r="D21" s="8"/>
      <c r="E21" s="8"/>
      <c r="F21" s="8"/>
      <c r="G21" s="8"/>
      <c r="H21" s="8">
        <f>G8+H16+H17+H18+H19</f>
        <v>100</v>
      </c>
      <c r="I21" s="8">
        <f>I8+I16+I17+I18+I19</f>
        <v>92.5</v>
      </c>
      <c r="J21" s="31" t="s">
        <v>635</v>
      </c>
    </row>
    <row r="22" s="1" customFormat="1" ht="17.1" customHeight="1" spans="1:10">
      <c r="A22" s="32"/>
      <c r="B22" s="32"/>
      <c r="C22" s="32"/>
      <c r="D22" s="32"/>
      <c r="E22" s="32"/>
      <c r="F22" s="32"/>
      <c r="G22" s="32"/>
      <c r="H22" s="32"/>
      <c r="I22" s="32"/>
      <c r="J22" s="33"/>
    </row>
    <row r="23" s="1" customFormat="1" ht="29.1" customHeight="1" spans="1:10">
      <c r="A23" s="34" t="s">
        <v>590</v>
      </c>
      <c r="B23" s="35"/>
      <c r="C23" s="35"/>
      <c r="D23" s="35"/>
      <c r="E23" s="35"/>
      <c r="F23" s="35"/>
      <c r="G23" s="35"/>
      <c r="H23" s="35"/>
      <c r="I23" s="35"/>
      <c r="J23" s="36"/>
    </row>
    <row r="24" s="1" customFormat="1" ht="27" customHeight="1" spans="1:10">
      <c r="A24" s="34" t="s">
        <v>636</v>
      </c>
      <c r="B24" s="34"/>
      <c r="C24" s="34"/>
      <c r="D24" s="34"/>
      <c r="E24" s="34"/>
      <c r="F24" s="34"/>
      <c r="G24" s="34"/>
      <c r="H24" s="34"/>
      <c r="I24" s="34"/>
      <c r="J24" s="34"/>
    </row>
    <row r="25" s="1" customFormat="1" ht="18.9" customHeight="1" spans="1:10">
      <c r="A25" s="34" t="s">
        <v>637</v>
      </c>
      <c r="B25" s="34"/>
      <c r="C25" s="34"/>
      <c r="D25" s="34"/>
      <c r="E25" s="34"/>
      <c r="F25" s="34"/>
      <c r="G25" s="34"/>
      <c r="H25" s="34"/>
      <c r="I25" s="34"/>
      <c r="J25" s="34"/>
    </row>
    <row r="26" s="1" customFormat="1" ht="18" customHeight="1" spans="1:10">
      <c r="A26" s="34" t="s">
        <v>638</v>
      </c>
      <c r="B26" s="34"/>
      <c r="C26" s="34"/>
      <c r="D26" s="34"/>
      <c r="E26" s="34"/>
      <c r="F26" s="34"/>
      <c r="G26" s="34"/>
      <c r="H26" s="34"/>
      <c r="I26" s="34"/>
      <c r="J26" s="34"/>
    </row>
    <row r="27" s="1" customFormat="1" ht="18" customHeight="1" spans="1:10">
      <c r="A27" s="34" t="s">
        <v>639</v>
      </c>
      <c r="B27" s="34"/>
      <c r="C27" s="34"/>
      <c r="D27" s="34"/>
      <c r="E27" s="34"/>
      <c r="F27" s="34"/>
      <c r="G27" s="34"/>
      <c r="H27" s="34"/>
      <c r="I27" s="34"/>
      <c r="J27" s="34"/>
    </row>
    <row r="28" s="1" customFormat="1" ht="18" customHeight="1" spans="1:10">
      <c r="A28" s="34" t="s">
        <v>640</v>
      </c>
      <c r="B28" s="34"/>
      <c r="C28" s="34"/>
      <c r="D28" s="34"/>
      <c r="E28" s="34"/>
      <c r="F28" s="34"/>
      <c r="G28" s="34"/>
      <c r="H28" s="34"/>
      <c r="I28" s="34"/>
      <c r="J28" s="34"/>
    </row>
    <row r="29" s="1" customFormat="1" ht="24" customHeight="1" spans="1:10">
      <c r="A29" s="37"/>
      <c r="B29" s="37"/>
      <c r="C29" s="37"/>
      <c r="D29" s="37"/>
      <c r="E29" s="37"/>
      <c r="F29" s="37"/>
      <c r="G29" s="37"/>
      <c r="H29" s="37"/>
      <c r="I29" s="37"/>
      <c r="J29" s="37"/>
    </row>
  </sheetData>
  <mergeCells count="33">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0:C20"/>
    <mergeCell ref="D20:J20"/>
    <mergeCell ref="A21:G21"/>
    <mergeCell ref="A24:J24"/>
    <mergeCell ref="A25:J25"/>
    <mergeCell ref="A26:J26"/>
    <mergeCell ref="A27:J27"/>
    <mergeCell ref="A28:J28"/>
    <mergeCell ref="A29:J29"/>
    <mergeCell ref="A12:A13"/>
    <mergeCell ref="A16:A17"/>
    <mergeCell ref="G14:G15"/>
    <mergeCell ref="H14:H15"/>
    <mergeCell ref="I14:I15"/>
    <mergeCell ref="J14:J15"/>
    <mergeCell ref="A7:B1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J16" sqref="J16:J18"/>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664</v>
      </c>
    </row>
    <row r="4" s="2" customFormat="1" ht="12.9" customHeight="1" spans="1:256">
      <c r="A4" s="7"/>
      <c r="B4" s="7"/>
      <c r="C4" s="7"/>
      <c r="D4" s="7"/>
      <c r="E4" s="7"/>
      <c r="F4" s="7"/>
      <c r="G4" s="7"/>
      <c r="H4" s="7"/>
      <c r="I4" s="7"/>
      <c r="J4" s="6" t="s">
        <v>3</v>
      </c>
    </row>
    <row r="5" s="3" customFormat="1" ht="18" customHeight="1" spans="1:256">
      <c r="A5" s="8" t="s">
        <v>595</v>
      </c>
      <c r="B5" s="8"/>
      <c r="C5" s="9" t="s">
        <v>665</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156738</v>
      </c>
      <c r="E8" s="11">
        <v>156738</v>
      </c>
      <c r="F8" s="11">
        <v>156738</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t="s">
        <v>650</v>
      </c>
      <c r="E9" s="11" t="s">
        <v>650</v>
      </c>
      <c r="F9" s="11" t="s">
        <v>650</v>
      </c>
      <c r="G9" s="8" t="s">
        <v>454</v>
      </c>
      <c r="H9" s="12"/>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t="s">
        <v>650</v>
      </c>
      <c r="E10" s="11" t="s">
        <v>650</v>
      </c>
      <c r="F10" s="11" t="s">
        <v>650</v>
      </c>
      <c r="G10" s="8" t="s">
        <v>454</v>
      </c>
      <c r="H10" s="12"/>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v>156738</v>
      </c>
      <c r="E11" s="11">
        <v>156738</v>
      </c>
      <c r="F11" s="11">
        <v>156738</v>
      </c>
      <c r="G11" s="15" t="s">
        <v>454</v>
      </c>
      <c r="H11" s="12">
        <v>1</v>
      </c>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651</v>
      </c>
      <c r="C13" s="17"/>
      <c r="D13" s="17"/>
      <c r="E13" s="17"/>
      <c r="F13" s="17" t="s">
        <v>651</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38" t="s">
        <v>570</v>
      </c>
      <c r="C16" s="25" t="s">
        <v>571</v>
      </c>
      <c r="D16" s="26" t="s">
        <v>572</v>
      </c>
      <c r="E16" s="8">
        <v>100</v>
      </c>
      <c r="F16" s="8" t="s">
        <v>574</v>
      </c>
      <c r="G16" s="22">
        <v>100</v>
      </c>
      <c r="H16" s="22">
        <v>50</v>
      </c>
      <c r="I16" s="22">
        <v>50</v>
      </c>
      <c r="J16" s="22"/>
    </row>
    <row r="17" s="1" customFormat="1" ht="30" customHeight="1" spans="1:10">
      <c r="A17" s="27" t="s">
        <v>626</v>
      </c>
      <c r="B17" s="38" t="s">
        <v>652</v>
      </c>
      <c r="C17" s="25" t="s">
        <v>653</v>
      </c>
      <c r="D17" s="26" t="s">
        <v>572</v>
      </c>
      <c r="E17" s="8">
        <v>100</v>
      </c>
      <c r="F17" s="8" t="s">
        <v>574</v>
      </c>
      <c r="G17" s="29">
        <v>100</v>
      </c>
      <c r="H17" s="22">
        <v>30</v>
      </c>
      <c r="I17" s="22">
        <v>30</v>
      </c>
      <c r="J17" s="22"/>
    </row>
    <row r="18" s="1" customFormat="1" ht="30" customHeight="1" spans="1:10">
      <c r="A18" s="28" t="s">
        <v>631</v>
      </c>
      <c r="B18" s="24" t="s">
        <v>632</v>
      </c>
      <c r="C18" s="25" t="s">
        <v>587</v>
      </c>
      <c r="D18" s="26" t="s">
        <v>621</v>
      </c>
      <c r="E18" s="9" t="s">
        <v>588</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100</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J16" sqref="J16:J18"/>
    </sheetView>
  </sheetViews>
  <sheetFormatPr defaultColWidth="9" defaultRowHeight="13.5"/>
  <cols>
    <col min="1" max="2" width="11.1083333333333" style="1" customWidth="1"/>
    <col min="3" max="3" width="21.25"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666</v>
      </c>
    </row>
    <row r="4" s="2" customFormat="1" ht="12.9" customHeight="1" spans="1:256">
      <c r="A4" s="7"/>
      <c r="B4" s="7"/>
      <c r="C4" s="7"/>
      <c r="D4" s="7"/>
      <c r="E4" s="7"/>
      <c r="F4" s="7"/>
      <c r="G4" s="7"/>
      <c r="H4" s="7"/>
      <c r="I4" s="7"/>
      <c r="J4" s="6" t="s">
        <v>3</v>
      </c>
    </row>
    <row r="5" s="3" customFormat="1" ht="18" customHeight="1" spans="1:256">
      <c r="A5" s="8" t="s">
        <v>595</v>
      </c>
      <c r="B5" s="8"/>
      <c r="C5" s="9" t="s">
        <v>667</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39045</v>
      </c>
      <c r="E8" s="11">
        <v>39045</v>
      </c>
      <c r="F8" s="11">
        <v>39045</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t="s">
        <v>650</v>
      </c>
      <c r="E9" s="11" t="s">
        <v>650</v>
      </c>
      <c r="F9" s="11" t="s">
        <v>650</v>
      </c>
      <c r="G9" s="8" t="s">
        <v>454</v>
      </c>
      <c r="H9" s="12"/>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v>39045</v>
      </c>
      <c r="E10" s="11">
        <v>39045</v>
      </c>
      <c r="F10" s="11">
        <v>39045</v>
      </c>
      <c r="G10" s="8" t="s">
        <v>454</v>
      </c>
      <c r="H10" s="12">
        <v>1</v>
      </c>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t="s">
        <v>650</v>
      </c>
      <c r="E11" s="11" t="s">
        <v>650</v>
      </c>
      <c r="F11" s="11" t="s">
        <v>650</v>
      </c>
      <c r="G11" s="15" t="s">
        <v>454</v>
      </c>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651</v>
      </c>
      <c r="C13" s="17"/>
      <c r="D13" s="17"/>
      <c r="E13" s="17"/>
      <c r="F13" s="17" t="s">
        <v>651</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38" t="s">
        <v>570</v>
      </c>
      <c r="C16" s="40" t="s">
        <v>571</v>
      </c>
      <c r="D16" s="26" t="s">
        <v>572</v>
      </c>
      <c r="E16" s="8">
        <v>100</v>
      </c>
      <c r="F16" s="8" t="s">
        <v>574</v>
      </c>
      <c r="G16" s="22">
        <v>100</v>
      </c>
      <c r="H16" s="22">
        <v>50</v>
      </c>
      <c r="I16" s="22">
        <v>50</v>
      </c>
      <c r="J16" s="22"/>
    </row>
    <row r="17" s="1" customFormat="1" ht="30" customHeight="1" spans="1:10">
      <c r="A17" s="27" t="s">
        <v>626</v>
      </c>
      <c r="B17" s="38" t="s">
        <v>652</v>
      </c>
      <c r="C17" s="40" t="s">
        <v>653</v>
      </c>
      <c r="D17" s="26" t="s">
        <v>572</v>
      </c>
      <c r="E17" s="8">
        <v>100</v>
      </c>
      <c r="F17" s="8" t="s">
        <v>574</v>
      </c>
      <c r="G17" s="29">
        <v>100</v>
      </c>
      <c r="H17" s="22">
        <v>30</v>
      </c>
      <c r="I17" s="22">
        <v>30</v>
      </c>
      <c r="J17" s="22"/>
    </row>
    <row r="18" s="1" customFormat="1" ht="30" customHeight="1" spans="1:10">
      <c r="A18" s="28" t="s">
        <v>631</v>
      </c>
      <c r="B18" s="24" t="s">
        <v>632</v>
      </c>
      <c r="C18" s="40" t="s">
        <v>587</v>
      </c>
      <c r="D18" s="26" t="s">
        <v>621</v>
      </c>
      <c r="E18" s="9" t="s">
        <v>588</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100</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3" workbookViewId="0">
      <selection activeCell="J16" sqref="J16:J18"/>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668</v>
      </c>
    </row>
    <row r="4" s="2" customFormat="1" ht="12.9" customHeight="1" spans="1:256">
      <c r="A4" s="7"/>
      <c r="B4" s="7"/>
      <c r="C4" s="7"/>
      <c r="D4" s="7"/>
      <c r="E4" s="7"/>
      <c r="F4" s="7"/>
      <c r="G4" s="7"/>
      <c r="H4" s="7"/>
      <c r="I4" s="7"/>
      <c r="J4" s="6" t="s">
        <v>3</v>
      </c>
    </row>
    <row r="5" s="3" customFormat="1" ht="18" customHeight="1" spans="1:256">
      <c r="A5" s="8" t="s">
        <v>595</v>
      </c>
      <c r="B5" s="8"/>
      <c r="C5" s="9" t="s">
        <v>669</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330000</v>
      </c>
      <c r="E8" s="11">
        <v>330000</v>
      </c>
      <c r="F8" s="11">
        <v>10748</v>
      </c>
      <c r="G8" s="8">
        <v>10</v>
      </c>
      <c r="H8" s="12">
        <f>F8/D8</f>
        <v>0.032569696969697</v>
      </c>
      <c r="I8" s="13">
        <v>0.33</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v>330000</v>
      </c>
      <c r="E9" s="11">
        <v>330000</v>
      </c>
      <c r="F9" s="11">
        <v>10748</v>
      </c>
      <c r="G9" s="8" t="s">
        <v>454</v>
      </c>
      <c r="H9" s="12">
        <f>H8</f>
        <v>0.032569696969697</v>
      </c>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c r="E10" s="11"/>
      <c r="F10" s="11"/>
      <c r="G10" s="8" t="s">
        <v>454</v>
      </c>
      <c r="H10" s="14"/>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c r="E11" s="11"/>
      <c r="F11" s="11"/>
      <c r="G11" s="15" t="s">
        <v>454</v>
      </c>
      <c r="H11" s="16" t="s">
        <v>454</v>
      </c>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670</v>
      </c>
      <c r="C13" s="17"/>
      <c r="D13" s="17"/>
      <c r="E13" s="17"/>
      <c r="F13" s="17" t="s">
        <v>671</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38" t="s">
        <v>570</v>
      </c>
      <c r="C16" s="25" t="s">
        <v>672</v>
      </c>
      <c r="D16" s="26" t="s">
        <v>572</v>
      </c>
      <c r="E16" s="8">
        <v>100</v>
      </c>
      <c r="F16" s="8" t="s">
        <v>574</v>
      </c>
      <c r="G16" s="22">
        <v>100</v>
      </c>
      <c r="H16" s="22">
        <v>50</v>
      </c>
      <c r="I16" s="22">
        <v>50</v>
      </c>
      <c r="J16" s="22"/>
    </row>
    <row r="17" s="1" customFormat="1" ht="30" customHeight="1" spans="1:10">
      <c r="A17" s="27" t="s">
        <v>626</v>
      </c>
      <c r="B17" s="24" t="s">
        <v>673</v>
      </c>
      <c r="C17" s="25" t="s">
        <v>674</v>
      </c>
      <c r="D17" s="26" t="s">
        <v>572</v>
      </c>
      <c r="E17" s="39" t="s">
        <v>674</v>
      </c>
      <c r="F17" s="8"/>
      <c r="G17" s="39" t="s">
        <v>674</v>
      </c>
      <c r="H17" s="22">
        <v>30</v>
      </c>
      <c r="I17" s="22">
        <v>30</v>
      </c>
      <c r="J17" s="22"/>
    </row>
    <row r="18" s="1" customFormat="1" ht="30" customHeight="1" spans="1:10">
      <c r="A18" s="28" t="s">
        <v>631</v>
      </c>
      <c r="B18" s="24" t="s">
        <v>632</v>
      </c>
      <c r="C18" s="25" t="s">
        <v>663</v>
      </c>
      <c r="D18" s="26" t="s">
        <v>621</v>
      </c>
      <c r="E18" s="9" t="s">
        <v>576</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90.33</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abSelected="1" workbookViewId="0">
      <selection activeCell="D19" sqref="D19:J19"/>
    </sheetView>
  </sheetViews>
  <sheetFormatPr defaultColWidth="9" defaultRowHeight="13.5"/>
  <cols>
    <col min="1" max="2" width="11.1083333333333" style="1" customWidth="1"/>
    <col min="3" max="3" width="14.6666666666667" style="1" customWidth="1"/>
    <col min="4" max="4" width="13.875" style="1" customWidth="1"/>
    <col min="5" max="5" width="13.625" style="1" customWidth="1"/>
    <col min="6" max="6" width="13.5" style="1" customWidth="1"/>
    <col min="7" max="7" width="10" style="1" customWidth="1"/>
    <col min="8" max="8" width="9" style="1"/>
    <col min="9" max="9" width="8.66666666666667" style="1" customWidth="1"/>
    <col min="10" max="10" width="11.4416666666667" style="1" customWidth="1"/>
    <col min="11" max="16384" width="9" style="1"/>
  </cols>
  <sheetData>
    <row r="2" s="1" customFormat="1" ht="26.1" customHeight="1" spans="1:256">
      <c r="A2" s="5" t="s">
        <v>593</v>
      </c>
      <c r="B2" s="5"/>
      <c r="C2" s="5"/>
      <c r="D2" s="5"/>
      <c r="E2" s="5"/>
      <c r="F2" s="5"/>
      <c r="G2" s="5"/>
      <c r="H2" s="5"/>
      <c r="I2" s="5"/>
      <c r="J2" s="5"/>
    </row>
    <row r="3" s="1" customFormat="1" ht="26.1" customHeight="1" spans="1:256">
      <c r="A3" s="5"/>
      <c r="B3" s="5"/>
      <c r="C3" s="5"/>
      <c r="D3" s="5"/>
      <c r="E3" s="5"/>
      <c r="F3" s="5"/>
      <c r="G3" s="5"/>
      <c r="H3" s="5"/>
      <c r="I3" s="5"/>
      <c r="J3" s="6" t="s">
        <v>675</v>
      </c>
    </row>
    <row r="4" s="2" customFormat="1" ht="12.9" customHeight="1" spans="1:256">
      <c r="A4" s="7"/>
      <c r="B4" s="7"/>
      <c r="C4" s="7"/>
      <c r="D4" s="7"/>
      <c r="E4" s="7"/>
      <c r="F4" s="7"/>
      <c r="G4" s="7"/>
      <c r="H4" s="7"/>
      <c r="I4" s="7"/>
      <c r="J4" s="6" t="s">
        <v>3</v>
      </c>
    </row>
    <row r="5" s="3" customFormat="1" ht="18" customHeight="1" spans="1:256">
      <c r="A5" s="8" t="s">
        <v>595</v>
      </c>
      <c r="B5" s="8"/>
      <c r="C5" s="9" t="s">
        <v>676</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597</v>
      </c>
      <c r="B6" s="8"/>
      <c r="C6" s="9" t="s">
        <v>488</v>
      </c>
      <c r="D6" s="9"/>
      <c r="E6" s="9"/>
      <c r="F6" s="8" t="s">
        <v>598</v>
      </c>
      <c r="G6" s="9" t="s">
        <v>488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599</v>
      </c>
      <c r="B7" s="8"/>
      <c r="C7" s="8"/>
      <c r="D7" s="8" t="s">
        <v>600</v>
      </c>
      <c r="E7" s="8" t="s">
        <v>450</v>
      </c>
      <c r="F7" s="8" t="s">
        <v>601</v>
      </c>
      <c r="G7" s="8" t="s">
        <v>602</v>
      </c>
      <c r="H7" s="8" t="s">
        <v>603</v>
      </c>
      <c r="I7" s="8" t="s">
        <v>604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546</v>
      </c>
      <c r="D8" s="11">
        <v>94767.19</v>
      </c>
      <c r="E8" s="11">
        <v>94767.19</v>
      </c>
      <c r="F8" s="11">
        <v>27579.14</v>
      </c>
      <c r="G8" s="8">
        <v>10</v>
      </c>
      <c r="H8" s="12">
        <f>F8/D8</f>
        <v>0.291019919446804</v>
      </c>
      <c r="I8" s="13">
        <v>2.91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605</v>
      </c>
      <c r="D9" s="11" t="s">
        <v>650</v>
      </c>
      <c r="E9" s="11" t="s">
        <v>650</v>
      </c>
      <c r="F9" s="11"/>
      <c r="G9" s="8" t="s">
        <v>454</v>
      </c>
      <c r="H9" s="12">
        <f>H8</f>
        <v>0.291019919446804</v>
      </c>
      <c r="I9" s="13" t="s">
        <v>454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606</v>
      </c>
      <c r="D10" s="11">
        <v>37773.11</v>
      </c>
      <c r="E10" s="11">
        <v>37773.11</v>
      </c>
      <c r="F10" s="11">
        <v>27579.14</v>
      </c>
      <c r="G10" s="8" t="s">
        <v>454</v>
      </c>
      <c r="H10" s="14"/>
      <c r="I10" s="13" t="s">
        <v>454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607</v>
      </c>
      <c r="D11" s="11">
        <v>56994.08</v>
      </c>
      <c r="E11" s="11">
        <v>56994.08</v>
      </c>
      <c r="F11" s="11">
        <v>0</v>
      </c>
      <c r="G11" s="15" t="s">
        <v>454</v>
      </c>
      <c r="H11" s="16" t="s">
        <v>454</v>
      </c>
      <c r="I11" s="13" t="s">
        <v>454</v>
      </c>
      <c r="J11" s="13"/>
    </row>
    <row r="12" s="1" customFormat="1" ht="18" customHeight="1" spans="1:256">
      <c r="A12" s="8" t="s">
        <v>608</v>
      </c>
      <c r="B12" s="8" t="s">
        <v>609</v>
      </c>
      <c r="C12" s="8"/>
      <c r="D12" s="8"/>
      <c r="E12" s="8"/>
      <c r="F12" s="13" t="s">
        <v>610</v>
      </c>
      <c r="G12" s="13"/>
      <c r="H12" s="13"/>
      <c r="I12" s="13"/>
      <c r="J12" s="13"/>
    </row>
    <row r="13" s="1" customFormat="1" ht="129" customHeight="1" spans="1:256">
      <c r="A13" s="8"/>
      <c r="B13" s="17" t="s">
        <v>677</v>
      </c>
      <c r="C13" s="17"/>
      <c r="D13" s="17"/>
      <c r="E13" s="17"/>
      <c r="F13" s="17" t="s">
        <v>612</v>
      </c>
      <c r="G13" s="17"/>
      <c r="H13" s="17"/>
      <c r="I13" s="17"/>
      <c r="J13" s="17"/>
    </row>
    <row r="14" s="1" customFormat="1" ht="36" customHeight="1" spans="1:256">
      <c r="A14" s="18" t="s">
        <v>553</v>
      </c>
      <c r="B14" s="19"/>
      <c r="C14" s="20"/>
      <c r="D14" s="18" t="s">
        <v>613</v>
      </c>
      <c r="E14" s="19"/>
      <c r="F14" s="20"/>
      <c r="G14" s="21" t="s">
        <v>614</v>
      </c>
      <c r="H14" s="21" t="s">
        <v>602</v>
      </c>
      <c r="I14" s="21" t="s">
        <v>604</v>
      </c>
      <c r="J14" s="21" t="s">
        <v>615</v>
      </c>
    </row>
    <row r="15" s="1" customFormat="1" ht="36" customHeight="1" spans="1:256">
      <c r="A15" s="18" t="s">
        <v>616</v>
      </c>
      <c r="B15" s="8" t="s">
        <v>560</v>
      </c>
      <c r="C15" s="8" t="s">
        <v>561</v>
      </c>
      <c r="D15" s="8" t="s">
        <v>617</v>
      </c>
      <c r="E15" s="8" t="s">
        <v>555</v>
      </c>
      <c r="F15" s="8" t="s">
        <v>618</v>
      </c>
      <c r="G15" s="22"/>
      <c r="H15" s="22"/>
      <c r="I15" s="22"/>
      <c r="J15" s="22"/>
    </row>
    <row r="16" s="1" customFormat="1" ht="36" customHeight="1" spans="1:256">
      <c r="A16" s="23" t="s">
        <v>619</v>
      </c>
      <c r="B16" s="24" t="s">
        <v>563</v>
      </c>
      <c r="C16" s="25" t="s">
        <v>678</v>
      </c>
      <c r="D16" s="26" t="s">
        <v>572</v>
      </c>
      <c r="E16" s="8">
        <v>100</v>
      </c>
      <c r="F16" s="8" t="s">
        <v>574</v>
      </c>
      <c r="G16" s="22">
        <v>100</v>
      </c>
      <c r="H16" s="22">
        <v>50</v>
      </c>
      <c r="I16" s="22">
        <v>50</v>
      </c>
      <c r="J16" s="22"/>
    </row>
    <row r="17" s="1" customFormat="1" ht="30" customHeight="1" spans="1:10">
      <c r="A17" s="27" t="s">
        <v>626</v>
      </c>
      <c r="B17" s="24" t="s">
        <v>652</v>
      </c>
      <c r="C17" s="25" t="s">
        <v>653</v>
      </c>
      <c r="D17" s="26" t="s">
        <v>572</v>
      </c>
      <c r="E17" s="8">
        <v>100</v>
      </c>
      <c r="F17" s="8" t="s">
        <v>574</v>
      </c>
      <c r="G17" s="22">
        <v>100</v>
      </c>
      <c r="H17" s="22">
        <v>30</v>
      </c>
      <c r="I17" s="22">
        <v>30</v>
      </c>
      <c r="J17" s="22"/>
    </row>
    <row r="18" s="1" customFormat="1" ht="30" customHeight="1" spans="1:10">
      <c r="A18" s="28" t="s">
        <v>631</v>
      </c>
      <c r="B18" s="24" t="s">
        <v>632</v>
      </c>
      <c r="C18" s="25" t="s">
        <v>587</v>
      </c>
      <c r="D18" s="26" t="s">
        <v>621</v>
      </c>
      <c r="E18" s="9" t="s">
        <v>576</v>
      </c>
      <c r="F18" s="8" t="s">
        <v>574</v>
      </c>
      <c r="G18" s="29">
        <v>100</v>
      </c>
      <c r="H18" s="22">
        <v>10</v>
      </c>
      <c r="I18" s="22">
        <v>10</v>
      </c>
      <c r="J18" s="22"/>
    </row>
    <row r="19" s="1" customFormat="1" ht="54" customHeight="1" spans="1:10">
      <c r="A19" s="8" t="s">
        <v>633</v>
      </c>
      <c r="B19" s="8"/>
      <c r="C19" s="8"/>
      <c r="D19" s="30" t="s">
        <v>531</v>
      </c>
      <c r="E19" s="30"/>
      <c r="F19" s="30"/>
      <c r="G19" s="30"/>
      <c r="H19" s="30"/>
      <c r="I19" s="30"/>
      <c r="J19" s="30"/>
    </row>
    <row r="20" s="1" customFormat="1" ht="25.5" customHeight="1" spans="1:10">
      <c r="A20" s="8" t="s">
        <v>634</v>
      </c>
      <c r="B20" s="8"/>
      <c r="C20" s="8"/>
      <c r="D20" s="8"/>
      <c r="E20" s="8"/>
      <c r="F20" s="8"/>
      <c r="G20" s="8"/>
      <c r="H20" s="8">
        <f>G8+H16+H17+H18</f>
        <v>100</v>
      </c>
      <c r="I20" s="8">
        <f>I8+I16+I17+I18</f>
        <v>92.91</v>
      </c>
      <c r="J20" s="31" t="s">
        <v>635</v>
      </c>
    </row>
    <row r="21" s="1" customFormat="1" ht="17.1" customHeight="1" spans="1:10">
      <c r="A21" s="32"/>
      <c r="B21" s="32"/>
      <c r="C21" s="32"/>
      <c r="D21" s="32"/>
      <c r="E21" s="32"/>
      <c r="F21" s="32"/>
      <c r="G21" s="32"/>
      <c r="H21" s="32"/>
      <c r="I21" s="32"/>
      <c r="J21" s="33"/>
    </row>
    <row r="22" s="1" customFormat="1" ht="29.1" customHeight="1" spans="1:10">
      <c r="A22" s="34" t="s">
        <v>590</v>
      </c>
      <c r="B22" s="35"/>
      <c r="C22" s="35"/>
      <c r="D22" s="35"/>
      <c r="E22" s="35"/>
      <c r="F22" s="35"/>
      <c r="G22" s="35"/>
      <c r="H22" s="35"/>
      <c r="I22" s="35"/>
      <c r="J22" s="36"/>
    </row>
    <row r="23" s="1" customFormat="1" ht="27" customHeight="1" spans="1:10">
      <c r="A23" s="34" t="s">
        <v>636</v>
      </c>
      <c r="B23" s="34"/>
      <c r="C23" s="34"/>
      <c r="D23" s="34"/>
      <c r="E23" s="34"/>
      <c r="F23" s="34"/>
      <c r="G23" s="34"/>
      <c r="H23" s="34"/>
      <c r="I23" s="34"/>
      <c r="J23" s="34"/>
    </row>
    <row r="24" s="1" customFormat="1" ht="18.9" customHeight="1" spans="1:10">
      <c r="A24" s="34" t="s">
        <v>637</v>
      </c>
      <c r="B24" s="34"/>
      <c r="C24" s="34"/>
      <c r="D24" s="34"/>
      <c r="E24" s="34"/>
      <c r="F24" s="34"/>
      <c r="G24" s="34"/>
      <c r="H24" s="34"/>
      <c r="I24" s="34"/>
      <c r="J24" s="34"/>
    </row>
    <row r="25" s="1" customFormat="1" ht="18" customHeight="1" spans="1:10">
      <c r="A25" s="34" t="s">
        <v>638</v>
      </c>
      <c r="B25" s="34"/>
      <c r="C25" s="34"/>
      <c r="D25" s="34"/>
      <c r="E25" s="34"/>
      <c r="F25" s="34"/>
      <c r="G25" s="34"/>
      <c r="H25" s="34"/>
      <c r="I25" s="34"/>
      <c r="J25" s="34"/>
    </row>
    <row r="26" s="1" customFormat="1" ht="18" customHeight="1" spans="1:10">
      <c r="A26" s="34" t="s">
        <v>639</v>
      </c>
      <c r="B26" s="34"/>
      <c r="C26" s="34"/>
      <c r="D26" s="34"/>
      <c r="E26" s="34"/>
      <c r="F26" s="34"/>
      <c r="G26" s="34"/>
      <c r="H26" s="34"/>
      <c r="I26" s="34"/>
      <c r="J26" s="34"/>
    </row>
    <row r="27" s="1" customFormat="1" ht="18" customHeight="1" spans="1:10">
      <c r="A27" s="34" t="s">
        <v>640</v>
      </c>
      <c r="B27" s="34"/>
      <c r="C27" s="34"/>
      <c r="D27" s="34"/>
      <c r="E27" s="34"/>
      <c r="F27" s="34"/>
      <c r="G27" s="34"/>
      <c r="H27" s="34"/>
      <c r="I27" s="34"/>
      <c r="J27" s="34"/>
    </row>
    <row r="28" s="1" customFormat="1" ht="24" customHeight="1" spans="1:10">
      <c r="A28" s="37"/>
      <c r="B28" s="37"/>
      <c r="C28" s="37"/>
      <c r="D28" s="37"/>
      <c r="E28" s="37"/>
      <c r="F28" s="37"/>
      <c r="G28" s="37"/>
      <c r="H28" s="37"/>
      <c r="I28" s="37"/>
      <c r="J28" s="37"/>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2025-10-10T02:04:00Z</dcterms:created>
  <dcterms:modified xsi:type="dcterms:W3CDTF">2025-12-09T15:54:27Z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2025-10-10T02:04:45.390Z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F368BC35A725423F95F7665FEC0EA11A_13</vt:lpwstr>
  </property>
  <property fmtid="{D5CDD505-2E9C-101B-9397-08002B2CF9AE}" pid="10" name="KSOProductBuildVer">
    <vt:lpwstr>2052-12.1.0.24034</vt:lpwstr>
  </property>
  <property fmtid="{D5CDD505-2E9C-101B-9397-08002B2CF9AE}" pid="11" name="CalculationRule">
    <vt:i4>0</vt:i4>
  </property>
</Properties>
</file>