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firstSheet="9" activeTab="9"/>
  </bookViews>
  <sheets>
    <sheet name="GK01 收入支出决算表" sheetId="2" r:id="rId1"/>
    <sheet name="GK02 收入决算表" sheetId="3" r:id="rId2"/>
    <sheet name="GK03 支出决算表" sheetId="4" r:id="rId3"/>
    <sheet name="GK04 财政拨款收入支出决算表" sheetId="5" r:id="rId4"/>
    <sheet name="GK05 一般公共预算财政拨款收入支出决算表" sheetId="6" r:id="rId5"/>
    <sheet name="GK06 一般公共预算财政拨款基本支出决算表" sheetId="7" r:id="rId6"/>
    <sheet name="GK07 一般公共预算财政拨款项目支出决算表" sheetId="8" r:id="rId7"/>
    <sheet name="GK08 政府性基金预算财政拨款收入支出决算表" sheetId="9" r:id="rId8"/>
    <sheet name="GK09 国有资本经营预算财政拨款收入支出决算表" sheetId="10" r:id="rId9"/>
    <sheet name="GK10 财政拨款“三公”经费、行政参公单位机关运行经费情况表" sheetId="11" r:id="rId10"/>
    <sheet name="GK11 一般公共预算财政拨款“三公”经费情况表" sheetId="12" r:id="rId11"/>
    <sheet name="GK12 国有资产使用情况表" sheetId="13" r:id="rId12"/>
    <sheet name="GK13 部门整体支出绩效自评情况" sheetId="14" r:id="rId13"/>
    <sheet name="GK14 部门整体支出绩效自评表" sheetId="15" r:id="rId14"/>
    <sheet name="GK15-1 项目支出绩效自评表" sheetId="16" r:id="rId15"/>
    <sheet name="GK15-2 项目支出绩效自评表" sheetId="17" r:id="rId16"/>
    <sheet name="GK15-3 项目支出绩效自评表" sheetId="18" r:id="rId17"/>
    <sheet name="GK15-4 项目支出绩效自评表" sheetId="19" r:id="rId18"/>
    <sheet name="GK15-5 项目支出绩效自评表" sheetId="20" r:id="rId19"/>
    <sheet name="GK15-6 项目支出绩效自评表" sheetId="21" r:id="rId20"/>
    <sheet name="GK15-7 项目支出绩效自评表" sheetId="22" r:id="rId21"/>
    <sheet name="GK15-8 项目支出绩效自评表" sheetId="23" r:id="rId22"/>
    <sheet name="GK15-9 项目支出绩效自评表" sheetId="24"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<sst xmlns="http://schemas.openxmlformats.org/spreadsheetml/2006/main" count="2035" uniqueCount="648">
  <si>
    <t>收入支出决算表</t>
  </si>
  <si>
    <t>公开01表</t>
  </si>
  <si>
    <t>部门：嵩明县文化和旅游局（本级）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</si>
  <si>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</si>
  <si>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</si>
  <si>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</si>
  <si>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</si>
  <si>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</si>
  <si>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</si>
  <si>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</si>
  <si>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</si>
  <si>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</si>
  <si>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</si>
  <si>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</si>
  <si>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</si>
  <si>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</si>
  <si>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</si>
  <si>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</si>
  <si>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</si>
  <si>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</si>
  <si>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</si>
  <si>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</si>
  <si>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</si>
  <si>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</si>
  <si>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</si>
  <si>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</si>
  <si>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</si>
  <si>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</si>
  <si>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</si>
  <si>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</si>
  <si>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</si>
  <si>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</si>
  <si>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</si>
  <si>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</si>
  <si>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</si>
  <si>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</si>
  <si>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</si>
  <si>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</si>
  <si>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</si>
  <si>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</si>
  <si>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</si>
  <si>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</si>
  <si>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</si>
  <si>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</si>
  <si>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</si>
  <si>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</si>
  <si>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</si>
  <si>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</si>
  <si>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</si>
  <si>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</si>
  <si>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</si>
  <si>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</si>
  <si>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</si>
  <si>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</si>
  <si>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</si>
  <si>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</si>
  <si>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</si>
  <si>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</si>
  <si>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</si>
  <si>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</si>
  <si>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</si>
  <si>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</si>
  <si>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</si>
  <si>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</si>
  <si>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</si>
  <si>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</si>
  <si>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</si>
  <si>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</si>
  <si>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</si>
  <si>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</si>
  <si>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</si>
  <si>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</si>
  <si>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</si>
  <si>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</si>
  <si>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</si>
  <si>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</si>
  <si>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</si>
  <si>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</si>
  <si>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</si>
  <si>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</si>
  <si>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</si>
  <si>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</si>
  <si>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</si>
  <si>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</si>
  <si>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</si>
  <si>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</si>
  <si>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</si>
  <si>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</si>
  <si>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</si>
  <si>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</si>
  <si>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</si>
  <si>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</si>
  <si>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</si>
  <si>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</si>
  <si>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</si>
  <si>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</si>
  <si>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</si>
  <si>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</si>
  <si>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</si>
  <si>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</si>
  <si>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</si>
  <si>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</si>
  <si>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</si>
  <si>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</si>
  <si>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</si>
  <si>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</si>
  <si>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</si>
  <si>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</si>
  <si>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</si>
  <si>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</si>
  <si>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</si>
  <si>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</si>
  <si>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</si>
  <si>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</si>
  <si>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</si>
  <si>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</si>
  <si>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</si>
  <si>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</si>
  <si>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</si>
  <si>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</si>
  <si>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</si>
  <si>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</si>
  <si>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</si>
  <si>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</si>
  <si>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</si>
  <si>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</si>
  <si>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</si>
  <si>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</si>
  <si>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</si>
  <si>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207</t>
  </si>
  <si>
    <t>文化旅游体育与传媒支出</t>
  </si>
  <si>
    <t>20701</t>
  </si>
  <si>
    <t>文化和旅游</t>
  </si>
  <si>
    <t>2070101</t>
  </si>
  <si>
    <t>行政运行</t>
  </si>
  <si>
    <t>2070199</t>
  </si>
  <si>
    <t>其他文化和旅游支出</t>
  </si>
  <si>
    <t>20799</t>
  </si>
  <si>
    <t>其他文化旅游体育与传媒支出</t>
  </si>
  <si>
    <t>2079999</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</si>
  <si>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</si>
  <si>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</si>
  <si>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</si>
  <si>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</si>
  <si>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</si>
  <si>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</si>
  <si>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</si>
  <si>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</si>
  <si>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</si>
  <si>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</si>
  <si>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</si>
  <si>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</si>
  <si>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</si>
  <si>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</si>
  <si>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</si>
  <si>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</si>
  <si>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</si>
  <si>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</si>
  <si>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</si>
  <si>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</si>
  <si>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</si>
  <si>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</si>
  <si>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</si>
  <si>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</si>
  <si>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</si>
  <si>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</si>
  <si>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</si>
  <si>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</si>
  <si>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</si>
  <si>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</si>
  <si>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</si>
  <si>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</si>
  <si>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</si>
  <si>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</si>
  <si>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</si>
  <si>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</si>
  <si>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</si>
  <si>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</si>
  <si>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</si>
  <si>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</si>
  <si>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</si>
  <si>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</si>
  <si>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</si>
  <si>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</si>
  <si>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</si>
  <si>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</si>
  <si>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</si>
  <si>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</si>
  <si>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</si>
  <si>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</si>
  <si>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</si>
  <si>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</si>
  <si>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</si>
  <si>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</si>
  <si>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</si>
  <si>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</si>
  <si>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</si>
  <si>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</si>
  <si>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</si>
  <si>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</si>
  <si>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</si>
  <si>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</si>
  <si>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</si>
  <si>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</si>
  <si>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</si>
  <si>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</si>
  <si>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</si>
  <si>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</si>
  <si>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</si>
  <si>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</si>
  <si>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</si>
  <si>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</si>
  <si>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</si>
  <si>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</si>
  <si>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</si>
  <si>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</si>
  <si>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</si>
  <si>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</si>
  <si>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</si>
  <si>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</si>
  <si>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</si>
  <si>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</si>
  <si>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</si>
  <si>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</si>
  <si>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</si>
  <si>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</si>
  <si>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</si>
  <si>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</si>
  <si>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</si>
  <si>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</si>
  <si>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</si>
  <si>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</si>
  <si>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</si>
  <si>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</si>
  <si>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</si>
  <si>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</si>
  <si>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</si>
  <si>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</si>
  <si>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</si>
  <si>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</si>
  <si>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</si>
  <si>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</si>
  <si>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</si>
  <si>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</si>
  <si>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</si>
  <si>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</si>
  <si>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</si>
  <si>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</si>
  <si>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</si>
  <si>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</si>
  <si>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</si>
  <si>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</si>
  <si>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</si>
  <si>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</si>
  <si>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</si>
  <si>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</si>
  <si>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</si>
  <si>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</si>
  <si>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</si>
  <si>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</si>
  <si>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</si>
  <si>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</si>
  <si>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</si>
  <si>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</si>
  <si>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</si>
  <si>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</si>
  <si>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</si>
  <si>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</si>
  <si>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</si>
  <si>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</si>
  <si>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</si>
  <si>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</si>
  <si>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</si>
  <si>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</si>
  <si>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</si>
  <si>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</si>
  <si>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</si>
  <si>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</si>
  <si>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</si>
  <si>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</si>
  <si>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</si>
  <si>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</si>
  <si>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</si>
  <si>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</si>
  <si>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</si>
  <si>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</si>
  <si>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</si>
  <si>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</si>
  <si>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</si>
  <si>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</si>
  <si>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</si>
  <si>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</si>
  <si>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</si>
  <si>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</si>
  <si>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</si>
  <si>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</si>
  <si>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</si>
  <si>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</si>
  <si>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</si>
  <si>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</si>
  <si>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</si>
  <si>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</si>
  <si>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</si>
  <si>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</si>
  <si>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</si>
  <si>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</si>
  <si>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</si>
  <si>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</si>
  <si>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</si>
  <si>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</si>
  <si>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</si>
  <si>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</si>
  <si>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</si>
  <si>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</si>
  <si>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</si>
  <si>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</si>
  <si>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</si>
  <si>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</si>
  <si>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</si>
  <si>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</si>
  <si>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</si>
  <si>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</si>
  <si>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</si>
  <si>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</si>
  <si>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</si>
  <si>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</si>
  <si>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</si>
  <si>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</si>
  <si>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</si>
  <si>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</si>
  <si>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</si>
  <si>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</si>
  <si>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</si>
  <si>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</si>
  <si>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</si>
  <si>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</si>
  <si>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</si>
  <si>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</si>
  <si>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</si>
  <si>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</si>
  <si>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</si>
  <si>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</si>
  <si>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</si>
  <si>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</si>
  <si>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</si>
  <si>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</si>
  <si>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</si>
  <si>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</si>
  <si>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</si>
  <si>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</si>
  <si>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</si>
  <si>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</si>
  <si>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</si>
  <si>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</si>
  <si>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</si>
  <si>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</si>
  <si>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</si>
  <si>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</si>
  <si>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</si>
  <si>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</si>
  <si>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</si>
  <si>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</si>
  <si>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</si>
  <si>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</si>
  <si>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</si>
  <si>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</si>
  <si>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</si>
  <si>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</si>
  <si>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</si>
  <si>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</si>
  <si>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</si>
  <si>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</si>
  <si>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</si>
  <si>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</si>
  <si>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</si>
  <si>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</si>
  <si>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</si>
  <si>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</si>
  <si>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</si>
  <si>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</si>
  <si>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</si>
  <si>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</si>
  <si>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</si>
  <si>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</si>
  <si>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</si>
  <si>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</si>
  <si>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</si>
  <si>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</si>
  <si>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</si>
  <si>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</si>
  <si>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</si>
  <si>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</si>
  <si>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</si>
  <si>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</si>
  <si>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</si>
  <si>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</si>
  <si>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</si>
  <si>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</si>
  <si>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</si>
  <si>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</si>
  <si>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</si>
  <si>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</si>
  <si>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</si>
  <si>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</si>
  <si>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</si>
  <si>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</si>
  <si>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</si>
  <si>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</si>
  <si>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</si>
  <si>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</si>
  <si>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</si>
  <si>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</si>
  <si>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</si>
  <si>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</si>
  <si>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</si>
  <si>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</si>
  <si>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</si>
  <si>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</si>
  <si>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</si>
  <si>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</si>
  <si>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</si>
  <si>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</si>
  <si>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</si>
  <si>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</si>
  <si>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</si>
  <si>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</si>
  <si>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</si>
  <si>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</si>
  <si>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</si>
  <si>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</si>
  <si>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</si>
  <si>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</si>
  <si>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</si>
  <si>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</si>
  <si>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</si>
  <si>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注：嵩明县文化和旅游局（本级）2024年度没有政府性基金收入，也没有使用政府性基金安排的支出，故《政府性基金预算财政拨款收入支出决算表》为空表。</t>
  </si>
  <si>
    <t>国有资本经营预算财政拨款收入支出决算表</t>
  </si>
  <si>
    <t>公开09表</t>
  </si>
  <si>
    <t>结转</t>
  </si>
  <si>
    <t>结余</t>
  </si>
  <si>
    <t>注：嵩明县文化和旅游局（本级）2024年度没有国有资本经营收入，也没有使用国有资本经营安排的支出，故《国有资本经营预算财政拨款收入支出决算表》为空表。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</si>
  <si>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</si>
  <si>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</si>
  <si>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</si>
  <si>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</si>
  <si>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</si>
  <si>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</si>
  <si>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</si>
  <si>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</si>
  <si>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</si>
  <si>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</si>
  <si>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</si>
  <si>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</si>
  <si>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</si>
  <si>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</si>
  <si>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</si>
  <si>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</si>
  <si>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</si>
  <si>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</si>
  <si>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</si>
  <si>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</si>
  <si>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</si>
  <si>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</si>
  <si>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</si>
  <si>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</si>
  <si>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</si>
  <si>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</si>
  <si>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</si>
  <si>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</si>
  <si>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</si>
  <si>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</si>
  <si>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</si>
  <si>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</si>
  <si>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</si>
  <si>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</si>
  <si>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</si>
  <si>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</si>
  <si>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</si>
  <si>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</si>
  <si>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</si>
  <si>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</si>
  <si>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</si>
  <si>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</si>
  <si>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</si>
  <si>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</si>
  <si>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</si>
  <si>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</si>
  <si>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</si>
  <si>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</si>
  <si>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</si>
  <si>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</si>
  <si>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</si>
  <si>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</si>
  <si>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</si>
  <si>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</si>
  <si>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</si>
  <si>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</si>
  <si>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公开13表</t>
  </si>
  <si>
    <t>一、部门基本情况</t>
  </si>
  <si>
    <t>（一）部门概况</t>
  </si>
  <si>
    <t>（二）部门绩效目标的设立情况</t>
  </si>
  <si>
    <t>（三）部门整体收支情况</t>
  </si>
  <si>
    <t>（四）部门预算管理制度建设情况</t>
  </si>
  <si>
    <t>（五）严控“三公经费”支出情况</t>
  </si>
  <si>
    <t>二、绩效自评工作情况</t>
  </si>
  <si>
    <t>(一)前期准备</t>
  </si>
  <si>
    <t>（二）组织实施</t>
  </si>
  <si>
    <t>三、评价情况分析及综合评价结论</t>
  </si>
  <si>
    <t>四、存在的问题和整改情况</t>
  </si>
  <si>
    <t>五、绩效自评结果应用情况</t>
  </si>
  <si>
    <t>六、主要经验及做法</t>
  </si>
  <si>
    <t>七、其他需说明的情况</t>
  </si>
  <si>
    <t>注：嵩明县文化和旅游局（本级）为嵩明县文化和旅游局所属下级单位，部门整体支出绩效自评情况由嵩明县文化和旅游局公开，故此表为空表。</t>
  </si>
  <si>
    <t>2024年度部门整体支出绩效自评表</t>
  </si>
  <si>
    <r>
      <rPr>
        <sz val="10"/>
        <color rgb="FF000000"/>
        <rFont val="宋体"/>
        <charset val="134"/>
      </rPr>
      <t>部门：</t>
    </r>
    <r>
      <rPr>
        <sz val="10"/>
        <color indexed="8"/>
        <rFont val="方正小标宋简体"/>
        <charset val="134"/>
      </rPr>
      <t>嵩明县文化和旅游局（本级）</t>
    </r>
  </si>
  <si>
    <t>公开14表</t>
  </si>
  <si>
    <t>基本信息</t>
  </si>
  <si>
    <t>部门名称</t>
  </si>
  <si>
    <t>部门预算资金（元）</t>
  </si>
  <si>
    <t>项目年度支出</t>
  </si>
  <si>
    <t>年初预算数</t>
  </si>
  <si>
    <t>预算调整数</t>
  </si>
  <si>
    <t>预算确定数</t>
  </si>
  <si>
    <t>执行数（系统提取）</t>
  </si>
  <si>
    <t>执行率（%）</t>
  </si>
  <si>
    <t>情况说明</t>
  </si>
  <si>
    <t>备注</t>
  </si>
  <si>
    <t>年度资金总额</t>
  </si>
  <si>
    <t>其中：当年财政拨款</t>
  </si>
  <si>
    <t>上年结转资金</t>
  </si>
  <si>
    <t>非财政拨款</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</si>
  <si>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</si>
  <si>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</si>
  <si>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</si>
  <si>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</si>
  <si>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</si>
  <si>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</si>
  <si>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</si>
  <si>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</si>
  <si>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</si>
  <si>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</si>
  <si>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</si>
  <si>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</si>
  <si>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</si>
  <si>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 xml:space="preserve">＝
＞
＜
≥
≤
</t>
  </si>
  <si>
    <t>质量指标</t>
  </si>
  <si>
    <t>时效指标</t>
  </si>
  <si>
    <t>成本指标</t>
  </si>
  <si>
    <t>效益指标</t>
  </si>
  <si>
    <t>经济效益指标</t>
  </si>
  <si>
    <t>社会效益指标</t>
  </si>
  <si>
    <t>生态效益指标</t>
  </si>
  <si>
    <t>可持续影响指标</t>
  </si>
  <si>
    <t>满意度指标</t>
  </si>
  <si>
    <t>服务对象满意度指标等</t>
  </si>
  <si>
    <t>其他需说明的事项</t>
  </si>
  <si>
    <t>备注：1.资金来源包括年初预算和调整预算。“预算调整数”栏调增为“+”，调减为“-”；</t>
  </si>
  <si>
    <t>2.一级指标包含产出指标、效益指标、满意度指标，二级指标和三级指标根据实际情况设置。</t>
  </si>
  <si>
    <t>注：嵩明县文化和旅游局（本级）为嵩明县文化和旅游局所属下级单位，部门整体支出绩效自评表由嵩明县文化和旅游局公开，故此表为空表。</t>
  </si>
  <si>
    <t>2024年度项目支出绩效自评表</t>
  </si>
  <si>
    <t>公开15-1表</t>
  </si>
  <si>
    <t>项目名称</t>
  </si>
  <si>
    <t>2022年基层公共文化服务考核专项资金</t>
  </si>
  <si>
    <t>主管部门</t>
  </si>
  <si>
    <t>嵩明县文化和旅游局</t>
  </si>
  <si>
    <t>实施单位</t>
  </si>
  <si>
    <t>嵩明县文化和旅游局（本级）</t>
  </si>
  <si>
    <t>项目资金
（元）</t>
  </si>
  <si>
    <t>全年执行数</t>
  </si>
  <si>
    <t>分值</t>
  </si>
  <si>
    <t>执行率</t>
  </si>
  <si>
    <t>得分</t>
  </si>
  <si>
    <t>其中：当年财政
       拨款</t>
  </si>
  <si>
    <t>年度
总体
目标</t>
  </si>
  <si>
    <t>预期目标</t>
  </si>
  <si>
    <t>实际完成情况</t>
  </si>
  <si>
    <t>引导和支持地方提供基本公共文化服务项目，改善基层公共文化设施条件，加强基层公共文化服务人才队伍建设，支持加快构建现代公共文化服务体系，促进奖补公共文化服务标准化、均等化，更好服务广大人民群众的文化需求。</t>
  </si>
  <si>
    <t>完成</t>
  </si>
  <si>
    <t xml:space="preserve">年度指标值 </t>
  </si>
  <si>
    <t>指标完成情况</t>
  </si>
  <si>
    <t>基层公共文化服务年均投入</t>
  </si>
  <si>
    <t>＝</t>
  </si>
  <si>
    <t>20元/人</t>
  </si>
  <si>
    <t>经济效益
指标</t>
  </si>
  <si>
    <t>社会效益
指标</t>
  </si>
  <si>
    <t>基本公共文化服务服务水平</t>
  </si>
  <si>
    <t>≥</t>
  </si>
  <si>
    <t>生态效益
指标</t>
  </si>
  <si>
    <t>可持续影响
指标</t>
  </si>
  <si>
    <t>群众对公共文化服务满意度</t>
  </si>
  <si>
    <t/>
  </si>
  <si>
    <t>其他需要说明事项</t>
  </si>
  <si>
    <t>无</t>
  </si>
  <si>
    <t>总分</t>
  </si>
  <si>
    <t>优</t>
  </si>
  <si>
    <r>
      <rPr>
        <sz val="10"/>
        <color rgb="FF000000"/>
        <rFont val="宋体"/>
        <charset val="134"/>
        <scheme val="minor"/>
      </rPr>
      <t>备注：</t>
    </r>
    <r>
      <rPr>
        <sz val="10"/>
        <color rgb="FF000000"/>
        <rFont val="Times New Roman"/>
        <charset val="134"/>
      </rPr>
      <t>1</t>
    </r>
    <r>
      <rPr>
        <sz val="10"/>
        <color rgb="FF000000"/>
        <rFont val="Times New Roman"/>
        <charset val="134"/>
      </rPr>
      <t>.</t>
    </r>
    <r>
      <rPr>
        <sz val="10"/>
        <color rgb="FF000000"/>
        <rFont val="宋体"/>
        <charset val="134"/>
      </rPr>
      <t>一级指标包含产出指标、效益指标、满意度指标，二级指标和三级指标根据项目实际情况设置</t>
    </r>
    <r>
      <rPr>
        <sz val="10"/>
        <color rgb="FF000000"/>
        <rFont val="宋体"/>
        <charset val="134"/>
      </rPr>
      <t>；</t>
    </r>
  </si>
  <si>
    <r>
      <rPr>
        <sz val="10"/>
        <color rgb="FF000000"/>
        <rFont val="Times New Roman"/>
        <charset val="134"/>
      </rPr>
      <t>2.</t>
    </r>
    <r>
      <rPr>
        <sz val="10"/>
        <color rgb="FF000000"/>
        <rFont val="宋体"/>
        <charset val="134"/>
      </rPr>
      <t>当年财政拨款指一般公共预算、国有资本经营预算、政府性基金预算安排的资金</t>
    </r>
    <r>
      <rPr>
        <sz val="10"/>
        <color rgb="FF000000"/>
        <rFont val="宋体"/>
        <charset val="134"/>
      </rPr>
      <t>；</t>
    </r>
  </si>
  <si>
    <r>
      <rPr>
        <sz val="10"/>
        <color rgb="FF000000"/>
        <rFont val="Times New Roman"/>
        <charset val="134"/>
      </rPr>
      <t>3.</t>
    </r>
    <r>
      <rPr>
        <sz val="10"/>
        <color rgb="FF000000"/>
        <rFont val="宋体"/>
        <charset val="134"/>
      </rPr>
      <t>上年结转资金指上一年一般公共预算、国有资本经营预算、政府性基金预算安排的结转资金</t>
    </r>
    <r>
      <rPr>
        <sz val="10"/>
        <color rgb="FF000000"/>
        <rFont val="宋体"/>
        <charset val="134"/>
      </rPr>
      <t>；</t>
    </r>
  </si>
  <si>
    <r>
      <rPr>
        <sz val="10"/>
        <color rgb="FF000000"/>
        <rFont val="Times New Roman"/>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</si>
  <si>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Times New Roman"/>
        <charset val="134"/>
      </rPr>
      <t>5.</t>
    </r>
    <r>
      <rPr>
        <sz val="10"/>
        <color rgb="FF000000"/>
        <rFont val="宋体"/>
        <charset val="134"/>
      </rPr>
      <t>全年预算数</t>
    </r>
    <r>
      <rPr>
        <sz val="10"/>
        <color rgb="FF000000"/>
        <rFont val="Times New Roman"/>
        <charset val="134"/>
      </rPr>
      <t>=</t>
    </r>
    <r>
      <rPr>
        <sz val="10"/>
        <color rgb="FF000000"/>
        <rFont val="宋体"/>
        <charset val="134"/>
      </rPr>
      <t>年初预算数</t>
    </r>
    <r>
      <rPr>
        <sz val="10"/>
        <color rgb="FF000000"/>
        <rFont val="Times New Roman"/>
        <charset val="134"/>
      </rPr>
      <t>+</t>
    </r>
    <r>
      <rPr>
        <sz val="10"/>
        <color rgb="FF000000"/>
        <rFont val="宋体"/>
        <charset val="134"/>
      </rPr>
      <t>调整预算</t>
    </r>
    <r>
      <rPr>
        <sz val="10"/>
        <color rgb="FF000000"/>
        <rFont val="宋体"/>
        <charset val="134"/>
      </rPr>
      <t>（年度新增项目）</t>
    </r>
  </si>
  <si>
    <t>公开15-2表</t>
  </si>
  <si>
    <t>2023年基层公共文化服务（第二批）专项资金</t>
  </si>
  <si>
    <t>公开15-3表</t>
  </si>
  <si>
    <t>2023年基层公共文化服务考核资金及2024年基层公共文化服务专项资金</t>
  </si>
  <si>
    <t>通过提升基层公共文化服务专项资金投入标准，不断增强嵩明县公共文化服务供给能力，更好服务县区广大人民群众。</t>
  </si>
  <si>
    <t>资金使用符合《昆明市基层公共文化服务专项资金管理暂行办法》</t>
  </si>
  <si>
    <t>=</t>
  </si>
  <si>
    <t>项目资金执行完成时间</t>
  </si>
  <si>
    <t>公开15-4表</t>
  </si>
  <si>
    <t>乡村旅游发展专项资金</t>
  </si>
  <si>
    <t xml:space="preserve">加大宣传，包装策划旅游线路，积极培育乡村旅游品牌。 </t>
  </si>
  <si>
    <t>包装策划旅游线路</t>
  </si>
  <si>
    <t>2条</t>
  </si>
  <si>
    <t>培育乡村旅游</t>
  </si>
  <si>
    <t>稳步提升</t>
  </si>
  <si>
    <t>游客投诉率</t>
  </si>
  <si>
    <t>≤</t>
  </si>
  <si>
    <t>上年次</t>
  </si>
  <si>
    <t>公开15-5表</t>
  </si>
  <si>
    <t>文旅固投、宣传、企业诚信评价、创文工作经费</t>
  </si>
  <si>
    <t>嵩明县文化和旅游局(本级）</t>
  </si>
  <si>
    <t>为促进昆明市涉旅企业诚信经营、规范管理和服务提升，确实维护游客和涉旅的合法权益，营造良好的旅游消费环境。加大文旅产业招商引资力度，包装策划招商引资项目，参加省市县招商推介活动，跟踪服务招商项目，促签约、促开工、促进度，全面推动文化旅游产业发展。做好文化遗产保护传承和合理利用，深入挖掘、继承创新优秀传统乡土文化，推进城乡公共文化服务体系一体建设，实施文化惠民工程，推动公共文化数字化建设，完善公共文化设施免费开放的保障机制，开展全民阅读活动等。</t>
  </si>
  <si>
    <t>公共文化设施</t>
  </si>
  <si>
    <t>3类</t>
  </si>
  <si>
    <t>为促进昆明市涉旅企业诚信经营、规范管理和服务提升，确实维护游客和涉旅的合法权益，营造良好的旅游消费环境。</t>
  </si>
  <si>
    <t>营造良好的旅游消费环境</t>
  </si>
  <si>
    <t>推进城乡公共文化服务体系一体建设</t>
  </si>
  <si>
    <t>公众满意度</t>
  </si>
  <si>
    <t>公开15-6表</t>
  </si>
  <si>
    <t>嵩明县基层公共文化服务专项资金</t>
  </si>
  <si>
    <t>按承担比例及时足额落实配套资金并拨付各项目单位，加快执行进度，加强资金使用管理，提高资金使用绩效，加快构建现代公共文化服务体系建设。</t>
  </si>
  <si>
    <t>市级公共文化服务年度考核指标完成率</t>
  </si>
  <si>
    <t>提高基本公共文化服务水平，完善基层公共文化服务设施建设，满足群众文化需求。</t>
  </si>
  <si>
    <t>公开15-7表</t>
  </si>
  <si>
    <t>文化旅游市场综合执法保障经费</t>
  </si>
  <si>
    <t>为规范文化旅游市场秩序，治理旅游市场乱象，实现旅游业发展从追求数量规模向注重品质提升转变，我县制定出台了《嵩明县旅游市场秩序整治工作实施方案》（嵩办发〔2017〕28号）.同时，为高位统筹推进全县旅游市场秩序整治工作，打好旅游市场秩序整治攻坚战，针对重点涉旅企业进行案件查办、侦办，我县制定了嵩明县人民政府《关于调整充实旅游市场秩序整治工作领导小组暨指挥部组成人员和成立旅游市场秩序整治重点案件查办专案组的通知》（嵩办发〔2018〕2号）</t>
  </si>
  <si>
    <t>提升文化旅游服务质量、规范文化旅游市场秩序。</t>
  </si>
  <si>
    <t>建立文化旅游市场的长效管理机制和健康有序的旅游市场秩序奠定基础，促进旅游产业健康发展。</t>
  </si>
  <si>
    <t>群众满意度</t>
  </si>
  <si>
    <t>公开15-8表</t>
  </si>
  <si>
    <t>单位自有资金</t>
  </si>
  <si>
    <t>保障单位能正常运转</t>
  </si>
  <si>
    <t>以前年度项目</t>
  </si>
  <si>
    <t>5项</t>
  </si>
  <si>
    <t>基本公共文化服务水平</t>
  </si>
  <si>
    <t>公开15-9表</t>
  </si>
  <si>
    <t>追加单位自有资金经费及文物四普经费</t>
  </si>
  <si>
    <t>保障单位能正常运转及文物四普工作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</si>
</sst>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48">
    <font>
      <sz val="11"/>
      <color indexed="8"/>
      <name val="宋体"/>
      <charset val="134"/>
      <scheme val="minor"/>
    </font>
    <font>
      <sz val="10"/>
      <name val="Arial"/>
      <charset val="134"/>
    </font>
    <font>
      <sz val="11"/>
      <color indexed="8"/>
      <name val="宋体"/>
      <charset val="134"/>
    </font>
    <font>
      <b/>
      <sz val="18"/>
      <color theme="1"/>
      <name val="宋体"/>
      <charset val="134"/>
      <scheme val="minor"/>
    </font>
    <font>
      <sz val="10"/>
      <color indexed="8"/>
      <name val="宋体"/>
      <charset val="134"/>
      <scheme val="minor"/>
    </font>
    <font>
      <sz val="10"/>
      <color theme="1"/>
      <name val="宋体"/>
      <charset val="134"/>
      <scheme val="minor"/>
    </font>
    <font>
      <b/>
      <sz val="10"/>
      <color theme="1"/>
      <name val="宋体"/>
      <charset val="134"/>
      <scheme val="minor"/>
    </font>
    <font>
      <sz val="10"/>
      <color rgb="FF000000"/>
      <name val="宋体"/>
      <charset val="134"/>
      <scheme val="minor"/>
    </font>
    <font>
      <sz val="10"/>
      <color rgb="FF000000"/>
      <name val="Times New Roman"/>
      <charset val="134"/>
    </font>
    <font>
      <sz val="10"/>
      <name val="宋体"/>
      <charset val="134"/>
    </font>
    <font>
      <sz val="10"/>
      <color indexed="8"/>
      <name val="宋体"/>
      <charset val="134"/>
    </font>
    <font>
      <sz val="19"/>
      <color indexed="8"/>
      <name val="方正小标宋简体"/>
      <charset val="134"/>
    </font>
    <font>
      <sz val="10"/>
      <color indexed="8"/>
      <name val="方正小标宋简体"/>
      <charset val="134"/>
    </font>
    <font>
      <sz val="10"/>
      <color indexed="8"/>
      <name val="方正小标宋简体"/>
      <charset val="134"/>
    </font>
    <font>
      <b/>
      <sz val="10"/>
      <color rgb="FF000000"/>
      <name val="宋体"/>
      <charset val="134"/>
    </font>
    <font>
      <sz val="10"/>
      <color rgb="FF000000"/>
      <name val="宋体"/>
      <charset val="134"/>
    </font>
    <font>
      <b/>
      <sz val="10"/>
      <color theme="1"/>
      <name val="宋体"/>
      <charset val="134"/>
    </font>
    <font>
      <sz val="10"/>
      <color rgb="FFFF0000"/>
      <name val="宋体"/>
      <charset val="134"/>
    </font>
    <font>
      <b/>
      <sz val="18"/>
      <color theme="1"/>
      <name val="宋体"/>
      <charset val="134"/>
    </font>
    <font>
      <b/>
      <sz val="10"/>
      <color indexed="8"/>
      <name val="宋体"/>
      <charset val="134"/>
    </font>
    <font>
      <sz val="12"/>
      <name val="宋体"/>
      <charset val="134"/>
    </font>
    <font>
      <sz val="22"/>
      <color indexed="8"/>
      <name val="宋体"/>
      <charset val="134"/>
    </font>
    <font>
      <sz val="10"/>
      <color indexed="8"/>
      <name val="Arial"/>
      <charset val="134"/>
    </font>
    <font>
      <b/>
      <sz val="20"/>
      <name val="宋体"/>
      <charset val="134"/>
    </font>
    <font>
      <sz val="11"/>
      <color rgb="FF000000"/>
      <name val="宋体"/>
      <charset val="134"/>
    </font>
    <font>
      <sz val="9"/>
      <name val="宋体"/>
      <charset val="134"/>
    </font>
    <font>
      <sz val="22"/>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scheme val="minor"/>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7" fillId="0" borderId="0" applyFont="0" applyFill="0" applyBorder="0" applyAlignment="0" applyProtection="0">
      <alignment vertical="center"/>
    </xf>
    <xf numFmtId="44" fontId="27" fillId="0" borderId="0" applyFont="0" applyFill="0" applyBorder="0" applyAlignment="0" applyProtection="0">
      <alignment vertical="center"/>
    </xf>
    <xf numFmtId="9" fontId="27" fillId="0" borderId="0" applyFont="0" applyFill="0" applyBorder="0" applyAlignment="0" applyProtection="0">
      <alignment vertical="center"/>
    </xf>
    <xf numFmtId="41" fontId="27" fillId="0" borderId="0" applyFont="0" applyFill="0" applyBorder="0" applyAlignment="0" applyProtection="0">
      <alignment vertical="center"/>
    </xf>
    <xf numFmtId="42" fontId="27"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5" borderId="16"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7" applyNumberFormat="0" applyFill="0" applyAlignment="0" applyProtection="0">
      <alignment vertical="center"/>
    </xf>
    <xf numFmtId="0" fontId="34" fillId="0" borderId="17" applyNumberFormat="0" applyFill="0" applyAlignment="0" applyProtection="0">
      <alignment vertical="center"/>
    </xf>
    <xf numFmtId="0" fontId="35" fillId="0" borderId="18" applyNumberFormat="0" applyFill="0" applyAlignment="0" applyProtection="0">
      <alignment vertical="center"/>
    </xf>
    <xf numFmtId="0" fontId="35" fillId="0" borderId="0" applyNumberFormat="0" applyFill="0" applyBorder="0" applyAlignment="0" applyProtection="0">
      <alignment vertical="center"/>
    </xf>
    <xf numFmtId="0" fontId="36" fillId="6" borderId="19" applyNumberFormat="0" applyAlignment="0" applyProtection="0">
      <alignment vertical="center"/>
    </xf>
    <xf numFmtId="0" fontId="37" fillId="7" borderId="20" applyNumberFormat="0" applyAlignment="0" applyProtection="0">
      <alignment vertical="center"/>
    </xf>
    <xf numFmtId="0" fontId="38" fillId="7" borderId="19" applyNumberFormat="0" applyAlignment="0" applyProtection="0">
      <alignment vertical="center"/>
    </xf>
    <xf numFmtId="0" fontId="39" fillId="8" borderId="21" applyNumberFormat="0" applyAlignment="0" applyProtection="0">
      <alignment vertical="center"/>
    </xf>
    <xf numFmtId="0" fontId="40" fillId="0" borderId="22" applyNumberFormat="0" applyFill="0" applyAlignment="0" applyProtection="0">
      <alignment vertical="center"/>
    </xf>
    <xf numFmtId="0" fontId="41" fillId="0" borderId="23" applyNumberFormat="0" applyFill="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6" fillId="33" borderId="0" applyNumberFormat="0" applyBorder="0" applyAlignment="0" applyProtection="0">
      <alignment vertical="center"/>
    </xf>
    <xf numFmtId="0" fontId="46" fillId="34" borderId="0" applyNumberFormat="0" applyBorder="0" applyAlignment="0" applyProtection="0">
      <alignment vertical="center"/>
    </xf>
    <xf numFmtId="0" fontId="45" fillId="35" borderId="0" applyNumberFormat="0" applyBorder="0" applyAlignment="0" applyProtection="0">
      <alignment vertical="center"/>
    </xf>
    <xf numFmtId="0" fontId="2" fillId="0" borderId="0"/>
    <xf numFmtId="0" fontId="20" fillId="0" borderId="0"/>
  </cellStyleXfs>
  <cellXfs count="132">
    <xf numFmtId="0" fontId="0" fillId="0" borderId="0" xfId="0">
      <alignment vertical="center"/>
    </xf>
    <xf numFmtId="0" fontId="1" fillId="0" borderId="0" xfId="0" applyFont="1" applyAlignment="1"/>
    <xf numFmtId="0" fontId="2" fillId="0" borderId="0" xfId="0" applyFont="1" applyAlignment="1">
      <alignment wrapText="1"/>
    </xf>
    <xf numFmtId="0" fontId="2" fillId="0" borderId="0" xfId="49" applyAlignment="1">
      <alignment wrapText="1"/>
    </xf>
    <xf numFmtId="0" fontId="3" fillId="0" borderId="0" xfId="49" applyFont="1" applyAlignment="1">
      <alignment horizontal="center" vertical="center" wrapText="1"/>
    </xf>
    <xf numFmtId="0" fontId="4" fillId="0" borderId="1" xfId="49" applyFont="1" applyBorder="1" applyAlignment="1">
      <alignment horizontal="center" vertical="center" wrapText="1"/>
    </xf>
    <xf numFmtId="49" fontId="4" fillId="0" borderId="1" xfId="49" applyNumberFormat="1" applyFont="1" applyBorder="1" applyAlignment="1">
      <alignment horizontal="center" vertical="center" wrapText="1"/>
    </xf>
    <xf numFmtId="49" fontId="4" fillId="0" borderId="1" xfId="49" applyNumberFormat="1" applyFont="1" applyBorder="1" applyAlignment="1">
      <alignment horizontal="left" vertical="center" wrapText="1"/>
    </xf>
    <xf numFmtId="0" fontId="4" fillId="0" borderId="1" xfId="49" applyFont="1" applyBorder="1" applyAlignment="1">
      <alignment vertical="center" wrapText="1"/>
    </xf>
    <xf numFmtId="176" fontId="4" fillId="0" borderId="1" xfId="49" applyNumberFormat="1" applyFont="1" applyBorder="1" applyAlignment="1">
      <alignment horizontal="center" vertical="center" wrapText="1"/>
    </xf>
    <xf numFmtId="10" fontId="4" fillId="0" borderId="1" xfId="49" applyNumberFormat="1" applyFont="1" applyBorder="1" applyAlignment="1">
      <alignment horizontal="center" vertical="center" wrapText="1"/>
    </xf>
    <xf numFmtId="176" fontId="5" fillId="0" borderId="1" xfId="49" applyNumberFormat="1" applyFont="1" applyBorder="1" applyAlignment="1">
      <alignment horizontal="center" vertical="center" wrapText="1"/>
    </xf>
    <xf numFmtId="0" fontId="5" fillId="0" borderId="1" xfId="49" applyFont="1" applyBorder="1" applyAlignment="1">
      <alignment horizontal="center" vertical="center" wrapText="1"/>
    </xf>
    <xf numFmtId="49" fontId="4" fillId="0" borderId="2" xfId="49" applyNumberFormat="1" applyFont="1" applyBorder="1" applyAlignment="1">
      <alignment horizontal="left" vertical="top" wrapText="1"/>
    </xf>
    <xf numFmtId="49" fontId="4" fillId="0" borderId="3" xfId="49" applyNumberFormat="1" applyFont="1" applyBorder="1" applyAlignment="1">
      <alignment horizontal="left" vertical="top" wrapText="1"/>
    </xf>
    <xf numFmtId="49" fontId="4" fillId="0" borderId="4" xfId="49" applyNumberFormat="1" applyFont="1" applyBorder="1" applyAlignment="1">
      <alignment horizontal="left" vertical="top" wrapText="1"/>
    </xf>
    <xf numFmtId="0" fontId="4" fillId="2" borderId="2"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4" fillId="2" borderId="4" xfId="49" applyFont="1" applyFill="1" applyBorder="1" applyAlignment="1">
      <alignment horizontal="center" vertical="center" wrapText="1"/>
    </xf>
    <xf numFmtId="0" fontId="4" fillId="2" borderId="5"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4" fillId="0" borderId="2" xfId="49" applyFont="1" applyBorder="1" applyAlignment="1">
      <alignment horizontal="center" vertical="center" wrapText="1"/>
    </xf>
    <xf numFmtId="0" fontId="4" fillId="2" borderId="1" xfId="49" applyFont="1" applyFill="1" applyBorder="1" applyAlignment="1">
      <alignment horizontal="center" vertical="center" wrapText="1"/>
    </xf>
    <xf numFmtId="0" fontId="4" fillId="3" borderId="1" xfId="49" applyFont="1" applyFill="1" applyBorder="1" applyAlignment="1">
      <alignment vertical="center" wrapText="1"/>
    </xf>
    <xf numFmtId="0" fontId="4" fillId="2" borderId="1" xfId="49" applyFont="1" applyFill="1" applyBorder="1" applyAlignment="1">
      <alignment vertical="center" wrapText="1"/>
    </xf>
    <xf numFmtId="0" fontId="6" fillId="0" borderId="1" xfId="49" applyFont="1" applyBorder="1" applyAlignment="1">
      <alignment horizontal="center" vertical="center" wrapText="1"/>
    </xf>
    <xf numFmtId="0" fontId="6" fillId="0" borderId="7" xfId="49" applyFont="1" applyBorder="1" applyAlignment="1">
      <alignment horizontal="center" vertical="center" wrapText="1"/>
    </xf>
    <xf numFmtId="0" fontId="5" fillId="0" borderId="1" xfId="49" applyFont="1" applyBorder="1" applyAlignment="1">
      <alignment horizontal="left" vertical="center" wrapText="1"/>
    </xf>
    <xf numFmtId="0" fontId="5" fillId="2" borderId="1" xfId="49" applyFont="1" applyFill="1" applyBorder="1" applyAlignment="1">
      <alignment horizontal="center" vertical="center" wrapText="1"/>
    </xf>
    <xf numFmtId="0" fontId="6" fillId="0" borderId="8" xfId="49" applyFont="1" applyBorder="1" applyAlignment="1">
      <alignment horizontal="center" vertical="center" wrapText="1"/>
    </xf>
    <xf numFmtId="9" fontId="5" fillId="2" borderId="1" xfId="49" applyNumberFormat="1" applyFont="1" applyFill="1" applyBorder="1" applyAlignment="1">
      <alignment horizontal="center" vertical="center" wrapText="1"/>
    </xf>
    <xf numFmtId="0" fontId="5" fillId="2" borderId="9" xfId="49" applyFont="1" applyFill="1" applyBorder="1" applyAlignment="1">
      <alignment horizontal="center" vertical="center" wrapText="1"/>
    </xf>
    <xf numFmtId="14" fontId="5" fillId="2" borderId="1" xfId="49" applyNumberFormat="1" applyFont="1" applyFill="1" applyBorder="1" applyAlignment="1">
      <alignment horizontal="center" vertical="center" wrapText="1"/>
    </xf>
    <xf numFmtId="49" fontId="6" fillId="0" borderId="1" xfId="49" applyNumberFormat="1" applyFont="1" applyBorder="1" applyAlignment="1">
      <alignment horizontal="center" vertical="center" wrapText="1"/>
    </xf>
    <xf numFmtId="0" fontId="6" fillId="0" borderId="5" xfId="49" applyFont="1" applyBorder="1" applyAlignment="1">
      <alignment horizontal="center" vertical="center" wrapText="1"/>
    </xf>
    <xf numFmtId="49" fontId="6" fillId="0" borderId="7" xfId="49" applyNumberFormat="1" applyFont="1" applyBorder="1" applyAlignment="1">
      <alignment horizontal="center" vertical="center" wrapText="1"/>
    </xf>
    <xf numFmtId="177" fontId="4" fillId="0" borderId="2" xfId="49" applyNumberFormat="1" applyFont="1" applyBorder="1" applyAlignment="1">
      <alignment horizontal="center" vertical="center" wrapText="1"/>
    </xf>
    <xf numFmtId="177" fontId="4" fillId="0" borderId="3" xfId="49" applyNumberFormat="1" applyFont="1" applyBorder="1" applyAlignment="1">
      <alignment horizontal="center" vertical="center" wrapText="1"/>
    </xf>
    <xf numFmtId="177" fontId="4" fillId="0" borderId="4" xfId="49" applyNumberFormat="1" applyFont="1" applyBorder="1" applyAlignment="1">
      <alignment horizontal="center" vertical="center" wrapText="1"/>
    </xf>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right" vertical="center"/>
    </xf>
    <xf numFmtId="0" fontId="4" fillId="2" borderId="10" xfId="49" applyFont="1" applyFill="1" applyBorder="1" applyAlignment="1">
      <alignment horizontal="center" vertical="center" wrapText="1"/>
    </xf>
    <xf numFmtId="49" fontId="5" fillId="0" borderId="1" xfId="49" applyNumberFormat="1" applyFont="1" applyBorder="1" applyAlignment="1">
      <alignment horizontal="left" vertical="top" wrapText="1"/>
    </xf>
    <xf numFmtId="177" fontId="4" fillId="0" borderId="1" xfId="49" applyNumberFormat="1" applyFont="1" applyBorder="1" applyAlignment="1">
      <alignment horizontal="center" vertical="center" wrapText="1"/>
    </xf>
    <xf numFmtId="176" fontId="5" fillId="0" borderId="1" xfId="49" applyNumberFormat="1" applyFont="1" applyBorder="1" applyAlignment="1">
      <alignment horizontal="right" vertical="center" wrapText="1"/>
    </xf>
    <xf numFmtId="0" fontId="6" fillId="0" borderId="9" xfId="49" applyFont="1" applyBorder="1" applyAlignment="1">
      <alignment horizontal="center" vertical="center" wrapText="1"/>
    </xf>
    <xf numFmtId="49" fontId="5" fillId="0" borderId="1" xfId="49" applyNumberFormat="1" applyFont="1" applyBorder="1" applyAlignment="1">
      <alignment horizontal="center" vertical="center" wrapText="1"/>
    </xf>
    <xf numFmtId="0" fontId="10" fillId="0" borderId="0" xfId="0" applyFont="1">
      <alignment vertical="center"/>
    </xf>
    <xf numFmtId="0" fontId="10" fillId="0" borderId="0" xfId="0" applyFont="1" applyAlignment="1">
      <alignment horizontal="left" vertical="center"/>
    </xf>
    <xf numFmtId="0" fontId="11" fillId="0" borderId="0" xfId="0" applyFont="1" applyAlignment="1">
      <alignment horizontal="center" vertical="center"/>
    </xf>
    <xf numFmtId="0" fontId="12" fillId="0" borderId="11" xfId="0" applyFont="1" applyBorder="1" applyAlignment="1">
      <alignment horizontal="left" vertical="center"/>
    </xf>
    <xf numFmtId="0" fontId="13" fillId="0" borderId="11" xfId="0" applyFont="1" applyBorder="1" applyAlignment="1">
      <alignment horizontal="left" vertical="center"/>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15" fillId="4" borderId="1" xfId="0" applyFont="1" applyFill="1" applyBorder="1" applyAlignment="1">
      <alignment horizontal="center" vertical="center"/>
    </xf>
    <xf numFmtId="0" fontId="15" fillId="0" borderId="1" xfId="0" applyFont="1" applyBorder="1">
      <alignment vertical="center"/>
    </xf>
    <xf numFmtId="0" fontId="16" fillId="0" borderId="1" xfId="49" applyFont="1"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applyAlignment="1">
      <alignment horizontal="left" vertical="center"/>
    </xf>
    <xf numFmtId="0" fontId="0" fillId="0" borderId="0" xfId="0" applyAlignment="1">
      <alignment horizontal="left" vertical="center"/>
    </xf>
    <xf numFmtId="0" fontId="17" fillId="0" borderId="1" xfId="0" applyFont="1" applyBorder="1" applyAlignment="1">
      <alignment horizontal="center" vertical="center" wrapText="1"/>
    </xf>
    <xf numFmtId="0" fontId="9" fillId="0" borderId="0" xfId="0" applyFont="1" applyAlignment="1"/>
    <xf numFmtId="0" fontId="2" fillId="0" borderId="0" xfId="0" applyFont="1" applyAlignment="1"/>
    <xf numFmtId="0" fontId="18" fillId="0" borderId="0" xfId="0" applyFont="1" applyAlignment="1">
      <alignment horizontal="center" vertical="center"/>
    </xf>
    <xf numFmtId="0" fontId="10" fillId="0" borderId="11" xfId="0" applyFont="1" applyBorder="1" applyAlignment="1">
      <alignment horizontal="left" vertical="center"/>
    </xf>
    <xf numFmtId="0" fontId="19" fillId="0" borderId="0" xfId="0" applyFont="1" applyAlignment="1">
      <alignment horizontal="center" vertical="center"/>
    </xf>
    <xf numFmtId="0" fontId="10" fillId="0" borderId="0" xfId="0" applyFont="1" applyAlignment="1">
      <alignment horizontal="right" vertical="center"/>
    </xf>
    <xf numFmtId="0" fontId="4" fillId="0" borderId="0" xfId="0" applyFont="1" applyAlignment="1">
      <alignment horizontal="right" vertical="center"/>
    </xf>
    <xf numFmtId="0" fontId="10" fillId="0" borderId="7" xfId="0" applyFont="1" applyBorder="1" applyAlignment="1">
      <alignment horizontal="left" vertical="center"/>
    </xf>
    <xf numFmtId="0" fontId="10" fillId="0" borderId="1" xfId="0" applyFont="1" applyBorder="1" applyAlignment="1">
      <alignment horizontal="left" vertical="center"/>
    </xf>
    <xf numFmtId="49" fontId="10" fillId="0" borderId="1" xfId="0" applyNumberFormat="1" applyFont="1" applyBorder="1" applyAlignment="1">
      <alignment horizontal="left" vertical="center" wrapText="1"/>
    </xf>
    <xf numFmtId="0" fontId="10" fillId="0" borderId="8" xfId="0" applyFont="1" applyBorder="1" applyAlignment="1">
      <alignment horizontal="left" vertical="center"/>
    </xf>
    <xf numFmtId="49" fontId="15" fillId="0" borderId="1" xfId="0" applyNumberFormat="1" applyFont="1" applyBorder="1" applyAlignment="1">
      <alignment horizontal="left" vertical="center" wrapText="1"/>
    </xf>
    <xf numFmtId="0" fontId="10" fillId="0" borderId="9" xfId="0" applyFont="1" applyBorder="1" applyAlignment="1">
      <alignment horizontal="lef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20" fillId="0" borderId="0" xfId="0" applyFont="1" applyAlignment="1"/>
    <xf numFmtId="0" fontId="9" fillId="0" borderId="0" xfId="0" applyFont="1" applyAlignment="1">
      <alignment horizontal="center"/>
    </xf>
    <xf numFmtId="0" fontId="9" fillId="0" borderId="0" xfId="0" applyFont="1">
      <alignment vertical="center"/>
    </xf>
    <xf numFmtId="0" fontId="20" fillId="0" borderId="0" xfId="50" applyAlignment="1">
      <alignment vertical="center"/>
    </xf>
    <xf numFmtId="0" fontId="20" fillId="0" borderId="0" xfId="50" applyAlignment="1">
      <alignment vertical="center" wrapText="1"/>
    </xf>
    <xf numFmtId="0" fontId="21" fillId="0" borderId="0" xfId="0" applyFont="1" applyAlignment="1">
      <alignment horizontal="center"/>
    </xf>
    <xf numFmtId="0" fontId="22" fillId="0" borderId="0" xfId="0" applyFont="1" applyAlignment="1"/>
    <xf numFmtId="0" fontId="10" fillId="0" borderId="0" xfId="0" applyFont="1" applyAlignment="1"/>
    <xf numFmtId="0" fontId="10" fillId="0" borderId="0" xfId="0" applyFont="1" applyAlignment="1">
      <alignment horizontal="center"/>
    </xf>
    <xf numFmtId="0" fontId="10" fillId="0" borderId="1"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1" xfId="0" applyFont="1" applyBorder="1" applyAlignment="1">
      <alignment horizontal="center" vertical="center" wrapText="1"/>
    </xf>
    <xf numFmtId="4" fontId="10" fillId="0" borderId="5" xfId="0" applyNumberFormat="1" applyFont="1" applyBorder="1" applyAlignment="1">
      <alignment horizontal="center" vertical="center" shrinkToFit="1"/>
    </xf>
    <xf numFmtId="4" fontId="10" fillId="0" borderId="6" xfId="0" applyNumberFormat="1" applyFont="1" applyBorder="1" applyAlignment="1">
      <alignment horizontal="center" vertical="center" shrinkToFit="1"/>
    </xf>
    <xf numFmtId="0" fontId="10" fillId="0" borderId="12" xfId="0" applyFont="1" applyBorder="1" applyAlignment="1">
      <alignment horizontal="center" vertical="center" shrinkToFit="1"/>
    </xf>
    <xf numFmtId="4" fontId="10" fillId="0" borderId="1" xfId="0" applyNumberFormat="1" applyFont="1" applyBorder="1" applyAlignment="1">
      <alignment horizontal="center" vertical="center" shrinkToFit="1"/>
    </xf>
    <xf numFmtId="0" fontId="10" fillId="0" borderId="13" xfId="0" applyFont="1" applyBorder="1" applyAlignment="1">
      <alignment horizontal="center" vertical="center" shrinkToFit="1"/>
    </xf>
    <xf numFmtId="49" fontId="10" fillId="0" borderId="1" xfId="0" applyNumberFormat="1" applyFont="1" applyBorder="1" applyAlignment="1">
      <alignment horizontal="center" vertical="center" shrinkToFit="1"/>
    </xf>
    <xf numFmtId="0" fontId="10" fillId="0" borderId="1" xfId="0" applyFont="1" applyBorder="1" applyAlignment="1">
      <alignment vertical="center" shrinkToFit="1"/>
    </xf>
    <xf numFmtId="4" fontId="10" fillId="0" borderId="1" xfId="0" applyNumberFormat="1" applyFont="1" applyBorder="1" applyAlignment="1">
      <alignment vertical="center" shrinkToFit="1"/>
    </xf>
    <xf numFmtId="0" fontId="9" fillId="0" borderId="0" xfId="0" applyFont="1" applyAlignment="1">
      <alignment horizontal="left" vertical="top" wrapText="1"/>
    </xf>
    <xf numFmtId="0" fontId="21" fillId="0" borderId="0" xfId="0" applyFont="1" applyAlignment="1">
      <alignment horizontal="center" wrapText="1"/>
    </xf>
    <xf numFmtId="0" fontId="20" fillId="0" borderId="0" xfId="0" applyFont="1" applyAlignment="1">
      <alignment wrapText="1"/>
    </xf>
    <xf numFmtId="4" fontId="10" fillId="0" borderId="6" xfId="0" applyNumberFormat="1" applyFont="1" applyBorder="1" applyAlignment="1">
      <alignment horizontal="center" vertical="center" wrapText="1" shrinkToFit="1"/>
    </xf>
    <xf numFmtId="4" fontId="10" fillId="0" borderId="10" xfId="0" applyNumberFormat="1" applyFont="1" applyBorder="1" applyAlignment="1">
      <alignment horizontal="center" vertical="center" shrinkToFit="1"/>
    </xf>
    <xf numFmtId="0" fontId="10" fillId="0" borderId="1" xfId="0" applyFont="1" applyBorder="1" applyAlignment="1">
      <alignment horizontal="center" vertical="center" wrapText="1" shrinkToFit="1"/>
    </xf>
    <xf numFmtId="4" fontId="10" fillId="0" borderId="2" xfId="0" applyNumberFormat="1" applyFont="1" applyBorder="1" applyAlignment="1">
      <alignment horizontal="center" vertical="center" shrinkToFit="1"/>
    </xf>
    <xf numFmtId="4" fontId="10" fillId="0" borderId="4" xfId="0" applyNumberFormat="1" applyFont="1" applyBorder="1" applyAlignment="1">
      <alignment horizontal="center" vertical="center" shrinkToFit="1"/>
    </xf>
    <xf numFmtId="4" fontId="10" fillId="0" borderId="1" xfId="0" applyNumberFormat="1" applyFont="1" applyBorder="1" applyAlignment="1">
      <alignment horizontal="center" vertical="center" wrapText="1" shrinkToFit="1"/>
    </xf>
    <xf numFmtId="0" fontId="9" fillId="0" borderId="1" xfId="0" applyFont="1" applyBorder="1" applyAlignment="1">
      <alignment horizontal="center" vertical="center"/>
    </xf>
    <xf numFmtId="4" fontId="10" fillId="0" borderId="1" xfId="0" applyNumberFormat="1" applyFont="1" applyBorder="1" applyAlignment="1">
      <alignment vertical="center" wrapText="1" shrinkToFit="1"/>
    </xf>
    <xf numFmtId="0" fontId="9" fillId="0" borderId="1" xfId="0" applyFont="1" applyBorder="1">
      <alignment vertical="center"/>
    </xf>
    <xf numFmtId="0" fontId="10" fillId="0" borderId="0" xfId="0" applyFont="1" applyAlignment="1">
      <alignment horizontal="right"/>
    </xf>
    <xf numFmtId="0" fontId="10" fillId="0" borderId="10"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11" xfId="0" applyFont="1" applyBorder="1" applyAlignment="1">
      <alignment horizontal="center" vertical="center" shrinkToFit="1"/>
    </xf>
    <xf numFmtId="49" fontId="10" fillId="0" borderId="2" xfId="0" applyNumberFormat="1" applyFont="1" applyBorder="1" applyAlignment="1">
      <alignment horizontal="center" vertical="center" shrinkToFit="1"/>
    </xf>
    <xf numFmtId="0" fontId="23" fillId="0" borderId="0" xfId="0" applyFont="1" applyAlignment="1">
      <alignment horizontal="center" vertical="center"/>
    </xf>
    <xf numFmtId="0" fontId="24" fillId="0" borderId="15" xfId="0" applyFont="1" applyBorder="1" applyAlignment="1">
      <alignment horizontal="center" vertical="center"/>
    </xf>
    <xf numFmtId="0" fontId="24" fillId="0" borderId="15" xfId="0" applyFont="1" applyBorder="1" applyAlignment="1">
      <alignment horizontal="left" vertical="center"/>
    </xf>
    <xf numFmtId="4" fontId="24" fillId="0" borderId="15" xfId="0" applyNumberFormat="1" applyFont="1" applyBorder="1" applyAlignment="1">
      <alignment horizontal="right" vertical="center"/>
    </xf>
    <xf numFmtId="3" fontId="24" fillId="0" borderId="15" xfId="0" applyNumberFormat="1" applyFont="1" applyBorder="1" applyAlignment="1">
      <alignment horizontal="right" vertical="center"/>
    </xf>
    <xf numFmtId="0" fontId="24" fillId="0" borderId="15" xfId="0" applyFont="1" applyBorder="1" applyAlignment="1">
      <alignment horizontal="left" vertical="center" wrapText="1"/>
    </xf>
    <xf numFmtId="0" fontId="25" fillId="0" borderId="0" xfId="0" applyFont="1" applyAlignment="1"/>
    <xf numFmtId="0" fontId="26" fillId="0" borderId="0" xfId="0" applyFont="1" applyAlignment="1">
      <alignment horizontal="center" vertical="center"/>
    </xf>
    <xf numFmtId="0" fontId="24" fillId="0" borderId="15" xfId="0" applyFont="1" applyBorder="1" applyAlignment="1">
      <alignment horizontal="center" vertical="center" wrapText="1"/>
    </xf>
    <xf numFmtId="0" fontId="15" fillId="0" borderId="15" xfId="0" applyFont="1" applyBorder="1" applyAlignment="1">
      <alignment horizontal="right" vertical="center"/>
    </xf>
    <xf numFmtId="0" fontId="24" fillId="0" borderId="15" xfId="0" applyFont="1" applyBorder="1" applyAlignment="1">
      <alignment horizontal="right" vertical="center"/>
    </xf>
    <xf numFmtId="4" fontId="15" fillId="0" borderId="15" xfId="0" applyNumberFormat="1" applyFont="1" applyBorder="1" applyAlignment="1">
      <alignment horizontal="right" vertical="center"/>
    </xf>
    <xf numFmtId="4" fontId="24" fillId="0" borderId="15" xfId="0" applyNumberFormat="1" applyFont="1" applyBorder="1" applyAlignment="1">
      <alignment horizontal="center" vertical="center"/>
    </xf>
    <xf numFmtId="4" fontId="24" fillId="0" borderId="15" xfId="0" applyNumberFormat="1" applyFont="1" applyBorder="1" applyAlignment="1">
      <alignment horizontal="left" vertical="center"/>
    </xf>
    <xf numFmtId="0" fontId="16" fillId="0" borderId="1" xfId="49" applyFont="1" applyBorder="1" applyAlignment="1" quotePrefix="1">
      <alignment horizontal="center" vertical="center" wrapText="1"/>
    </xf>
    <xf numFmtId="0" fontId="6" fillId="0" borderId="7" xfId="49" applyFont="1" applyBorder="1" applyAlignment="1" quotePrefix="1">
      <alignment horizontal="center" vertical="center" wrapText="1"/>
    </xf>
    <xf numFmtId="0" fontId="5" fillId="0" borderId="1" xfId="49" applyFont="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04-分类改革-预算表"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haredStrings" Target="sharedStrings.xml"/><Relationship Id="rId25" Type="http://schemas.openxmlformats.org/officeDocument/2006/relationships/styles" Target="style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H26" sqref="H26"/>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25" t="s">
        <v>0</v>
      </c>
    </row>
    <row r="2" ht="14.25" spans="6:6">
      <c r="F2" s="80" t="s">
        <v>1</v>
      </c>
    </row>
    <row r="3" ht="14.25" spans="1:6">
      <c r="A3" s="80" t="s">
        <v>2</v>
      </c>
      <c r="F3" s="80" t="s">
        <v>3</v>
      </c>
    </row>
    <row r="4" ht="19.5" customHeight="1" spans="1:6">
      <c r="A4" s="119" t="s">
        <v>4</v>
      </c>
      <c r="B4" s="119"/>
      <c r="C4" s="119"/>
      <c r="D4" s="119" t="s">
        <v>5</v>
      </c>
      <c r="E4" s="119"/>
      <c r="F4" s="119"/>
    </row>
    <row r="5" ht="19.5" customHeight="1" spans="1:6">
      <c r="A5" s="119" t="s">
        <v>6</v>
      </c>
      <c r="B5" s="119" t="s">
        <v>7</v>
      </c>
      <c r="C5" s="119" t="s">
        <v>8</v>
      </c>
      <c r="D5" s="119" t="s">
        <v>9</v>
      </c>
      <c r="E5" s="119" t="s">
        <v>7</v>
      </c>
      <c r="F5" s="119" t="s">
        <v>8</v>
      </c>
    </row>
    <row r="6" ht="19.5" customHeight="1" spans="1:6">
      <c r="A6" s="119" t="s">
        <v>10</v>
      </c>
      <c r="B6" s="119"/>
      <c r="C6" s="119" t="s">
        <v>11</v>
      </c>
      <c r="D6" s="119" t="s">
        <v>10</v>
      </c>
      <c r="E6" s="119"/>
      <c r="F6" s="119" t="s">
        <v>12</v>
      </c>
    </row>
    <row r="7" ht="19.5" customHeight="1" spans="1:6">
      <c r="A7" s="120" t="s">
        <v>13</v>
      </c>
      <c r="B7" s="119" t="s">
        <v>11</v>
      </c>
      <c r="C7" s="121">
        <v>5802524.78</v>
      </c>
      <c r="D7" s="120" t="s">
        <v>14</v>
      </c>
      <c r="E7" s="119" t="s">
        <v>15</v>
      </c>
      <c r="F7" s="121">
        <v>0</v>
      </c>
    </row>
    <row r="8" ht="19.5" customHeight="1" spans="1:6">
      <c r="A8" s="120" t="s">
        <v>16</v>
      </c>
      <c r="B8" s="119" t="s">
        <v>12</v>
      </c>
      <c r="C8" s="121">
        <v>0</v>
      </c>
      <c r="D8" s="120" t="s">
        <v>17</v>
      </c>
      <c r="E8" s="119" t="s">
        <v>18</v>
      </c>
      <c r="F8" s="121">
        <v>0</v>
      </c>
    </row>
    <row r="9" ht="19.5" customHeight="1" spans="1:6">
      <c r="A9" s="120" t="s">
        <v>19</v>
      </c>
      <c r="B9" s="119" t="s">
        <v>20</v>
      </c>
      <c r="C9" s="121">
        <v>0</v>
      </c>
      <c r="D9" s="120" t="s">
        <v>21</v>
      </c>
      <c r="E9" s="119" t="s">
        <v>22</v>
      </c>
      <c r="F9" s="121">
        <v>0</v>
      </c>
    </row>
    <row r="10" ht="19.5" customHeight="1" spans="1:6">
      <c r="A10" s="120" t="s">
        <v>23</v>
      </c>
      <c r="B10" s="119" t="s">
        <v>24</v>
      </c>
      <c r="C10" s="121">
        <v>0</v>
      </c>
      <c r="D10" s="120" t="s">
        <v>25</v>
      </c>
      <c r="E10" s="119" t="s">
        <v>26</v>
      </c>
      <c r="F10" s="121">
        <v>0</v>
      </c>
    </row>
    <row r="11" ht="19.5" customHeight="1" spans="1:6">
      <c r="A11" s="120" t="s">
        <v>27</v>
      </c>
      <c r="B11" s="119" t="s">
        <v>28</v>
      </c>
      <c r="C11" s="121">
        <v>0</v>
      </c>
      <c r="D11" s="120" t="s">
        <v>29</v>
      </c>
      <c r="E11" s="119" t="s">
        <v>30</v>
      </c>
      <c r="F11" s="121">
        <v>0</v>
      </c>
    </row>
    <row r="12" ht="19.5" customHeight="1" spans="1:6">
      <c r="A12" s="120" t="s">
        <v>31</v>
      </c>
      <c r="B12" s="119" t="s">
        <v>32</v>
      </c>
      <c r="C12" s="121">
        <v>0</v>
      </c>
      <c r="D12" s="120" t="s">
        <v>33</v>
      </c>
      <c r="E12" s="119" t="s">
        <v>34</v>
      </c>
      <c r="F12" s="121">
        <v>0</v>
      </c>
    </row>
    <row r="13" ht="19.5" customHeight="1" spans="1:6">
      <c r="A13" s="120" t="s">
        <v>35</v>
      </c>
      <c r="B13" s="119" t="s">
        <v>36</v>
      </c>
      <c r="C13" s="121">
        <v>0</v>
      </c>
      <c r="D13" s="120" t="s">
        <v>37</v>
      </c>
      <c r="E13" s="119" t="s">
        <v>38</v>
      </c>
      <c r="F13" s="121">
        <v>4795370.15</v>
      </c>
    </row>
    <row r="14" ht="19.5" customHeight="1" spans="1:6">
      <c r="A14" s="120" t="s">
        <v>39</v>
      </c>
      <c r="B14" s="119" t="s">
        <v>40</v>
      </c>
      <c r="C14" s="121">
        <v>0</v>
      </c>
      <c r="D14" s="120" t="s">
        <v>41</v>
      </c>
      <c r="E14" s="119" t="s">
        <v>42</v>
      </c>
      <c r="F14" s="121">
        <v>743381.39</v>
      </c>
    </row>
    <row r="15" ht="19.5" customHeight="1" spans="1:6">
      <c r="A15" s="120"/>
      <c r="B15" s="119" t="s">
        <v>43</v>
      </c>
      <c r="C15" s="128"/>
      <c r="D15" s="120" t="s">
        <v>44</v>
      </c>
      <c r="E15" s="119" t="s">
        <v>45</v>
      </c>
      <c r="F15" s="121">
        <v>308228.63</v>
      </c>
    </row>
    <row r="16" ht="19.5" customHeight="1" spans="1:6">
      <c r="A16" s="120"/>
      <c r="B16" s="119" t="s">
        <v>46</v>
      </c>
      <c r="C16" s="128"/>
      <c r="D16" s="120" t="s">
        <v>47</v>
      </c>
      <c r="E16" s="119" t="s">
        <v>48</v>
      </c>
      <c r="F16" s="121">
        <v>0</v>
      </c>
    </row>
    <row r="17" ht="19.5" customHeight="1" spans="1:6">
      <c r="A17" s="120"/>
      <c r="B17" s="119" t="s">
        <v>49</v>
      </c>
      <c r="C17" s="128"/>
      <c r="D17" s="120" t="s">
        <v>50</v>
      </c>
      <c r="E17" s="119" t="s">
        <v>51</v>
      </c>
      <c r="F17" s="121">
        <v>0</v>
      </c>
    </row>
    <row r="18" ht="19.5" customHeight="1" spans="1:6">
      <c r="A18" s="120"/>
      <c r="B18" s="119" t="s">
        <v>52</v>
      </c>
      <c r="C18" s="128"/>
      <c r="D18" s="120" t="s">
        <v>53</v>
      </c>
      <c r="E18" s="119" t="s">
        <v>54</v>
      </c>
      <c r="F18" s="121">
        <v>0</v>
      </c>
    </row>
    <row r="19" ht="19.5" customHeight="1" spans="1:6">
      <c r="A19" s="120"/>
      <c r="B19" s="119" t="s">
        <v>55</v>
      </c>
      <c r="C19" s="128"/>
      <c r="D19" s="120" t="s">
        <v>56</v>
      </c>
      <c r="E19" s="119" t="s">
        <v>57</v>
      </c>
      <c r="F19" s="121">
        <v>0</v>
      </c>
    </row>
    <row r="20" ht="19.5" customHeight="1" spans="1:6">
      <c r="A20" s="120"/>
      <c r="B20" s="119" t="s">
        <v>58</v>
      </c>
      <c r="C20" s="128"/>
      <c r="D20" s="120" t="s">
        <v>59</v>
      </c>
      <c r="E20" s="119" t="s">
        <v>60</v>
      </c>
      <c r="F20" s="121">
        <v>0</v>
      </c>
    </row>
    <row r="21" ht="19.5" customHeight="1" spans="1:6">
      <c r="A21" s="120"/>
      <c r="B21" s="119" t="s">
        <v>61</v>
      </c>
      <c r="C21" s="128"/>
      <c r="D21" s="120" t="s">
        <v>62</v>
      </c>
      <c r="E21" s="119" t="s">
        <v>63</v>
      </c>
      <c r="F21" s="121">
        <v>0</v>
      </c>
    </row>
    <row r="22" ht="19.5" customHeight="1" spans="1:6">
      <c r="A22" s="120"/>
      <c r="B22" s="119" t="s">
        <v>64</v>
      </c>
      <c r="C22" s="128"/>
      <c r="D22" s="120" t="s">
        <v>65</v>
      </c>
      <c r="E22" s="119" t="s">
        <v>66</v>
      </c>
      <c r="F22" s="121">
        <v>0</v>
      </c>
    </row>
    <row r="23" ht="19.5" customHeight="1" spans="1:6">
      <c r="A23" s="120"/>
      <c r="B23" s="119" t="s">
        <v>67</v>
      </c>
      <c r="C23" s="128"/>
      <c r="D23" s="120" t="s">
        <v>68</v>
      </c>
      <c r="E23" s="119" t="s">
        <v>69</v>
      </c>
      <c r="F23" s="121">
        <v>0</v>
      </c>
    </row>
    <row r="24" ht="19.5" customHeight="1" spans="1:6">
      <c r="A24" s="120"/>
      <c r="B24" s="119" t="s">
        <v>70</v>
      </c>
      <c r="C24" s="128"/>
      <c r="D24" s="120" t="s">
        <v>71</v>
      </c>
      <c r="E24" s="119" t="s">
        <v>72</v>
      </c>
      <c r="F24" s="121">
        <v>0</v>
      </c>
    </row>
    <row r="25" ht="19.5" customHeight="1" spans="1:6">
      <c r="A25" s="120"/>
      <c r="B25" s="119" t="s">
        <v>73</v>
      </c>
      <c r="C25" s="128"/>
      <c r="D25" s="120" t="s">
        <v>74</v>
      </c>
      <c r="E25" s="119" t="s">
        <v>75</v>
      </c>
      <c r="F25" s="121">
        <v>282925</v>
      </c>
    </row>
    <row r="26" ht="19.5" customHeight="1" spans="1:6">
      <c r="A26" s="120"/>
      <c r="B26" s="119" t="s">
        <v>76</v>
      </c>
      <c r="C26" s="128"/>
      <c r="D26" s="120" t="s">
        <v>77</v>
      </c>
      <c r="E26" s="119" t="s">
        <v>78</v>
      </c>
      <c r="F26" s="121">
        <v>0</v>
      </c>
    </row>
    <row r="27" ht="19.5" customHeight="1" spans="1:6">
      <c r="A27" s="120"/>
      <c r="B27" s="119" t="s">
        <v>79</v>
      </c>
      <c r="C27" s="128"/>
      <c r="D27" s="120" t="s">
        <v>80</v>
      </c>
      <c r="E27" s="119" t="s">
        <v>81</v>
      </c>
      <c r="F27" s="121">
        <v>0</v>
      </c>
    </row>
    <row r="28" ht="19.5" customHeight="1" spans="1:6">
      <c r="A28" s="120"/>
      <c r="B28" s="119" t="s">
        <v>82</v>
      </c>
      <c r="C28" s="128"/>
      <c r="D28" s="120" t="s">
        <v>83</v>
      </c>
      <c r="E28" s="119" t="s">
        <v>84</v>
      </c>
      <c r="F28" s="121">
        <v>0</v>
      </c>
    </row>
    <row r="29" ht="19.5" customHeight="1" spans="1:6">
      <c r="A29" s="120"/>
      <c r="B29" s="119" t="s">
        <v>85</v>
      </c>
      <c r="C29" s="128"/>
      <c r="D29" s="120" t="s">
        <v>86</v>
      </c>
      <c r="E29" s="119" t="s">
        <v>87</v>
      </c>
      <c r="F29" s="121">
        <v>0</v>
      </c>
    </row>
    <row r="30" ht="19.5" customHeight="1" spans="1:6">
      <c r="A30" s="119"/>
      <c r="B30" s="119" t="s">
        <v>88</v>
      </c>
      <c r="C30" s="128"/>
      <c r="D30" s="120" t="s">
        <v>89</v>
      </c>
      <c r="E30" s="119" t="s">
        <v>90</v>
      </c>
      <c r="F30" s="121">
        <v>0</v>
      </c>
    </row>
    <row r="31" ht="19.5" customHeight="1" spans="1:6">
      <c r="A31" s="119"/>
      <c r="B31" s="119" t="s">
        <v>91</v>
      </c>
      <c r="C31" s="128"/>
      <c r="D31" s="120" t="s">
        <v>92</v>
      </c>
      <c r="E31" s="119" t="s">
        <v>93</v>
      </c>
      <c r="F31" s="121">
        <v>0</v>
      </c>
    </row>
    <row r="32" ht="19.5" customHeight="1" spans="1:6">
      <c r="A32" s="119"/>
      <c r="B32" s="119" t="s">
        <v>94</v>
      </c>
      <c r="C32" s="128"/>
      <c r="D32" s="120" t="s">
        <v>95</v>
      </c>
      <c r="E32" s="119" t="s">
        <v>96</v>
      </c>
      <c r="F32" s="121">
        <v>0</v>
      </c>
    </row>
    <row r="33" ht="19.5" customHeight="1" spans="1:6">
      <c r="A33" s="119" t="s">
        <v>97</v>
      </c>
      <c r="B33" s="119" t="s">
        <v>98</v>
      </c>
      <c r="C33" s="121">
        <v>5802524.78</v>
      </c>
      <c r="D33" s="119" t="s">
        <v>99</v>
      </c>
      <c r="E33" s="119" t="s">
        <v>100</v>
      </c>
      <c r="F33" s="121">
        <v>6129905.17</v>
      </c>
    </row>
    <row r="34" ht="19.5" customHeight="1" spans="1:6">
      <c r="A34" s="119" t="s">
        <v>101</v>
      </c>
      <c r="B34" s="119" t="s">
        <v>102</v>
      </c>
      <c r="C34" s="121">
        <v>0</v>
      </c>
      <c r="D34" s="120" t="s">
        <v>103</v>
      </c>
      <c r="E34" s="119" t="s">
        <v>104</v>
      </c>
      <c r="F34" s="121">
        <v>0</v>
      </c>
    </row>
    <row r="35" ht="19.5" customHeight="1" spans="1:6">
      <c r="A35" s="119" t="s">
        <v>105</v>
      </c>
      <c r="B35" s="119" t="s">
        <v>106</v>
      </c>
      <c r="C35" s="121">
        <v>327380.39</v>
      </c>
      <c r="D35" s="120" t="s">
        <v>107</v>
      </c>
      <c r="E35" s="119" t="s">
        <v>108</v>
      </c>
      <c r="F35" s="121">
        <v>0</v>
      </c>
    </row>
    <row r="36" ht="19.5" customHeight="1" spans="1:6">
      <c r="A36" s="119" t="s">
        <v>109</v>
      </c>
      <c r="B36" s="119" t="s">
        <v>110</v>
      </c>
      <c r="C36" s="121">
        <v>6129905.17</v>
      </c>
      <c r="D36" s="119" t="s">
        <v>109</v>
      </c>
      <c r="E36" s="119" t="s">
        <v>111</v>
      </c>
      <c r="F36" s="121">
        <v>6129905.17</v>
      </c>
    </row>
    <row r="37" ht="19.5" customHeight="1" spans="1:6">
      <c r="A37" s="120" t="s">
        <v>112</v>
      </c>
      <c r="B37" s="120"/>
      <c r="C37" s="120"/>
      <c r="D37" s="120"/>
      <c r="E37" s="120"/>
      <c r="F37" s="120"/>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tabSelected="1" workbookViewId="0">
      <selection activeCell="H25" sqref="H25"/>
    </sheetView>
  </sheetViews>
  <sheetFormatPr defaultColWidth="9" defaultRowHeight="13.5" outlineLevelCol="4"/>
  <cols>
    <col min="1" max="1" width="35.875" customWidth="1"/>
    <col min="2" max="2" width="6" customWidth="1"/>
    <col min="3" max="5" width="25" customWidth="1"/>
  </cols>
  <sheetData>
    <row r="1" ht="25.5" spans="3:3">
      <c r="C1" s="118" t="s">
        <v>441</v>
      </c>
    </row>
    <row r="2" spans="5:5">
      <c r="E2" s="63" t="s">
        <v>442</v>
      </c>
    </row>
    <row r="3" spans="1:5">
      <c r="A3" s="63" t="s">
        <v>2</v>
      </c>
      <c r="E3" s="63" t="s">
        <v>3</v>
      </c>
    </row>
    <row r="4" ht="15" customHeight="1" spans="1:5">
      <c r="A4" s="119" t="s">
        <v>443</v>
      </c>
      <c r="B4" s="119" t="s">
        <v>7</v>
      </c>
      <c r="C4" s="119" t="s">
        <v>444</v>
      </c>
      <c r="D4" s="119" t="s">
        <v>445</v>
      </c>
      <c r="E4" s="119" t="s">
        <v>446</v>
      </c>
    </row>
    <row r="5" ht="15" customHeight="1" spans="1:5">
      <c r="A5" s="119" t="s">
        <v>447</v>
      </c>
      <c r="B5" s="119"/>
      <c r="C5" s="119" t="s">
        <v>11</v>
      </c>
      <c r="D5" s="119" t="s">
        <v>12</v>
      </c>
      <c r="E5" s="119" t="s">
        <v>20</v>
      </c>
    </row>
    <row r="6" ht="15" customHeight="1" spans="1:5">
      <c r="A6" s="120" t="s">
        <v>448</v>
      </c>
      <c r="B6" s="119" t="s">
        <v>11</v>
      </c>
      <c r="C6" s="119" t="s">
        <v>449</v>
      </c>
      <c r="D6" s="119" t="s">
        <v>449</v>
      </c>
      <c r="E6" s="119" t="s">
        <v>449</v>
      </c>
    </row>
    <row r="7" ht="15" customHeight="1" spans="1:5">
      <c r="A7" s="120" t="s">
        <v>450</v>
      </c>
      <c r="B7" s="119" t="s">
        <v>12</v>
      </c>
      <c r="C7" s="121">
        <v>26000</v>
      </c>
      <c r="D7" s="121">
        <v>7241.54</v>
      </c>
      <c r="E7" s="121">
        <v>7241.54</v>
      </c>
    </row>
    <row r="8" ht="15" customHeight="1" spans="1:5">
      <c r="A8" s="120" t="s">
        <v>451</v>
      </c>
      <c r="B8" s="119" t="s">
        <v>20</v>
      </c>
      <c r="C8" s="121">
        <v>0</v>
      </c>
      <c r="D8" s="121">
        <v>0</v>
      </c>
      <c r="E8" s="121">
        <v>0</v>
      </c>
    </row>
    <row r="9" ht="15" customHeight="1" spans="1:5">
      <c r="A9" s="120" t="s">
        <v>452</v>
      </c>
      <c r="B9" s="119" t="s">
        <v>24</v>
      </c>
      <c r="C9" s="121">
        <v>25000</v>
      </c>
      <c r="D9" s="121">
        <v>7241.54</v>
      </c>
      <c r="E9" s="121">
        <v>7241.54</v>
      </c>
    </row>
    <row r="10" ht="15" customHeight="1" spans="1:5">
      <c r="A10" s="120" t="s">
        <v>453</v>
      </c>
      <c r="B10" s="119" t="s">
        <v>28</v>
      </c>
      <c r="C10" s="121">
        <v>0</v>
      </c>
      <c r="D10" s="121">
        <v>0</v>
      </c>
      <c r="E10" s="121">
        <v>0</v>
      </c>
    </row>
    <row r="11" ht="15" customHeight="1" spans="1:5">
      <c r="A11" s="120" t="s">
        <v>454</v>
      </c>
      <c r="B11" s="119" t="s">
        <v>32</v>
      </c>
      <c r="C11" s="121">
        <v>25000</v>
      </c>
      <c r="D11" s="121">
        <v>7241.54</v>
      </c>
      <c r="E11" s="121">
        <v>7241.54</v>
      </c>
    </row>
    <row r="12" ht="15" customHeight="1" spans="1:5">
      <c r="A12" s="120" t="s">
        <v>455</v>
      </c>
      <c r="B12" s="119" t="s">
        <v>36</v>
      </c>
      <c r="C12" s="121">
        <v>1000</v>
      </c>
      <c r="D12" s="121">
        <v>0</v>
      </c>
      <c r="E12" s="121">
        <v>0</v>
      </c>
    </row>
    <row r="13" ht="15" customHeight="1" spans="1:5">
      <c r="A13" s="120" t="s">
        <v>456</v>
      </c>
      <c r="B13" s="119" t="s">
        <v>40</v>
      </c>
      <c r="C13" s="119" t="s">
        <v>449</v>
      </c>
      <c r="D13" s="119" t="s">
        <v>449</v>
      </c>
      <c r="E13" s="121">
        <v>0</v>
      </c>
    </row>
    <row r="14" ht="15" customHeight="1" spans="1:5">
      <c r="A14" s="120" t="s">
        <v>457</v>
      </c>
      <c r="B14" s="119" t="s">
        <v>43</v>
      </c>
      <c r="C14" s="119" t="s">
        <v>449</v>
      </c>
      <c r="D14" s="119" t="s">
        <v>449</v>
      </c>
      <c r="E14" s="121">
        <v>0</v>
      </c>
    </row>
    <row r="15" ht="15" customHeight="1" spans="1:5">
      <c r="A15" s="120" t="s">
        <v>458</v>
      </c>
      <c r="B15" s="119" t="s">
        <v>46</v>
      </c>
      <c r="C15" s="119" t="s">
        <v>449</v>
      </c>
      <c r="D15" s="119" t="s">
        <v>449</v>
      </c>
      <c r="E15" s="121">
        <v>0</v>
      </c>
    </row>
    <row r="16" ht="15" customHeight="1" spans="1:5">
      <c r="A16" s="120" t="s">
        <v>459</v>
      </c>
      <c r="B16" s="119" t="s">
        <v>49</v>
      </c>
      <c r="C16" s="119" t="s">
        <v>449</v>
      </c>
      <c r="D16" s="119" t="s">
        <v>449</v>
      </c>
      <c r="E16" s="119" t="s">
        <v>449</v>
      </c>
    </row>
    <row r="17" ht="15" customHeight="1" spans="1:5">
      <c r="A17" s="120" t="s">
        <v>460</v>
      </c>
      <c r="B17" s="119" t="s">
        <v>52</v>
      </c>
      <c r="C17" s="119" t="s">
        <v>449</v>
      </c>
      <c r="D17" s="119" t="s">
        <v>449</v>
      </c>
      <c r="E17" s="122">
        <v>0</v>
      </c>
    </row>
    <row r="18" ht="15" customHeight="1" spans="1:5">
      <c r="A18" s="120" t="s">
        <v>461</v>
      </c>
      <c r="B18" s="119" t="s">
        <v>55</v>
      </c>
      <c r="C18" s="119" t="s">
        <v>449</v>
      </c>
      <c r="D18" s="119" t="s">
        <v>449</v>
      </c>
      <c r="E18" s="122">
        <v>0</v>
      </c>
    </row>
    <row r="19" ht="15" customHeight="1" spans="1:5">
      <c r="A19" s="120" t="s">
        <v>462</v>
      </c>
      <c r="B19" s="119" t="s">
        <v>58</v>
      </c>
      <c r="C19" s="119" t="s">
        <v>449</v>
      </c>
      <c r="D19" s="119" t="s">
        <v>449</v>
      </c>
      <c r="E19" s="122">
        <v>0</v>
      </c>
    </row>
    <row r="20" ht="15" customHeight="1" spans="1:5">
      <c r="A20" s="120" t="s">
        <v>463</v>
      </c>
      <c r="B20" s="119" t="s">
        <v>61</v>
      </c>
      <c r="C20" s="119" t="s">
        <v>449</v>
      </c>
      <c r="D20" s="119" t="s">
        <v>449</v>
      </c>
      <c r="E20" s="122">
        <v>1</v>
      </c>
    </row>
    <row r="21" ht="15" customHeight="1" spans="1:5">
      <c r="A21" s="120" t="s">
        <v>464</v>
      </c>
      <c r="B21" s="119" t="s">
        <v>64</v>
      </c>
      <c r="C21" s="119" t="s">
        <v>449</v>
      </c>
      <c r="D21" s="119" t="s">
        <v>449</v>
      </c>
      <c r="E21" s="122">
        <v>0</v>
      </c>
    </row>
    <row r="22" ht="15" customHeight="1" spans="1:5">
      <c r="A22" s="120" t="s">
        <v>465</v>
      </c>
      <c r="B22" s="119" t="s">
        <v>67</v>
      </c>
      <c r="C22" s="119" t="s">
        <v>449</v>
      </c>
      <c r="D22" s="119" t="s">
        <v>449</v>
      </c>
      <c r="E22" s="122">
        <v>0</v>
      </c>
    </row>
    <row r="23" ht="15" customHeight="1" spans="1:5">
      <c r="A23" s="120" t="s">
        <v>466</v>
      </c>
      <c r="B23" s="119" t="s">
        <v>70</v>
      </c>
      <c r="C23" s="119" t="s">
        <v>449</v>
      </c>
      <c r="D23" s="119" t="s">
        <v>449</v>
      </c>
      <c r="E23" s="122">
        <v>0</v>
      </c>
    </row>
    <row r="24" ht="15" customHeight="1" spans="1:5">
      <c r="A24" s="120" t="s">
        <v>467</v>
      </c>
      <c r="B24" s="119" t="s">
        <v>73</v>
      </c>
      <c r="C24" s="119" t="s">
        <v>449</v>
      </c>
      <c r="D24" s="119" t="s">
        <v>449</v>
      </c>
      <c r="E24" s="122">
        <v>0</v>
      </c>
    </row>
    <row r="25" ht="15" customHeight="1" spans="1:5">
      <c r="A25" s="120" t="s">
        <v>468</v>
      </c>
      <c r="B25" s="119" t="s">
        <v>76</v>
      </c>
      <c r="C25" s="119" t="s">
        <v>449</v>
      </c>
      <c r="D25" s="119" t="s">
        <v>449</v>
      </c>
      <c r="E25" s="122">
        <v>0</v>
      </c>
    </row>
    <row r="26" ht="15" customHeight="1" spans="1:5">
      <c r="A26" s="120" t="s">
        <v>469</v>
      </c>
      <c r="B26" s="119" t="s">
        <v>79</v>
      </c>
      <c r="C26" s="119" t="s">
        <v>449</v>
      </c>
      <c r="D26" s="119" t="s">
        <v>449</v>
      </c>
      <c r="E26" s="122">
        <v>0</v>
      </c>
    </row>
    <row r="27" ht="15" customHeight="1" spans="1:5">
      <c r="A27" s="120" t="s">
        <v>470</v>
      </c>
      <c r="B27" s="119" t="s">
        <v>82</v>
      </c>
      <c r="C27" s="119" t="s">
        <v>449</v>
      </c>
      <c r="D27" s="119" t="s">
        <v>449</v>
      </c>
      <c r="E27" s="121">
        <v>257744.26</v>
      </c>
    </row>
    <row r="28" ht="15" customHeight="1" spans="1:5">
      <c r="A28" s="120" t="s">
        <v>471</v>
      </c>
      <c r="B28" s="119" t="s">
        <v>85</v>
      </c>
      <c r="C28" s="119" t="s">
        <v>449</v>
      </c>
      <c r="D28" s="119" t="s">
        <v>449</v>
      </c>
      <c r="E28" s="121">
        <v>257744.26</v>
      </c>
    </row>
    <row r="29" ht="15" customHeight="1" spans="1:5">
      <c r="A29" s="120" t="s">
        <v>472</v>
      </c>
      <c r="B29" s="119" t="s">
        <v>88</v>
      </c>
      <c r="C29" s="119" t="s">
        <v>449</v>
      </c>
      <c r="D29" s="119" t="s">
        <v>449</v>
      </c>
      <c r="E29" s="121">
        <v>0</v>
      </c>
    </row>
    <row r="30" ht="41.25" customHeight="1" spans="1:5">
      <c r="A30" s="123" t="s">
        <v>473</v>
      </c>
      <c r="B30" s="123"/>
      <c r="C30" s="123"/>
      <c r="D30" s="123"/>
      <c r="E30" s="123"/>
    </row>
    <row r="31" ht="15" customHeight="1" spans="1:5">
      <c r="A31" s="120" t="s">
        <v>474</v>
      </c>
      <c r="B31" s="120"/>
      <c r="C31" s="120"/>
      <c r="D31" s="120"/>
      <c r="E31" s="120"/>
    </row>
    <row r="33" spans="3:3">
      <c r="C33" s="124"/>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topLeftCell="A12" workbookViewId="0">
      <selection activeCell="D33" sqref="D33"/>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18" t="s">
        <v>475</v>
      </c>
    </row>
    <row r="2" spans="5:5">
      <c r="E2" s="63" t="s">
        <v>476</v>
      </c>
    </row>
    <row r="3" spans="1:5">
      <c r="A3" s="63" t="s">
        <v>2</v>
      </c>
      <c r="E3" s="63" t="s">
        <v>3</v>
      </c>
    </row>
    <row r="4" ht="15" customHeight="1" spans="1:5">
      <c r="A4" s="119" t="s">
        <v>443</v>
      </c>
      <c r="B4" s="119" t="s">
        <v>7</v>
      </c>
      <c r="C4" s="119" t="s">
        <v>444</v>
      </c>
      <c r="D4" s="119" t="s">
        <v>445</v>
      </c>
      <c r="E4" s="119" t="s">
        <v>446</v>
      </c>
    </row>
    <row r="5" ht="15" customHeight="1" spans="1:5">
      <c r="A5" s="119" t="s">
        <v>447</v>
      </c>
      <c r="B5" s="119"/>
      <c r="C5" s="119" t="s">
        <v>11</v>
      </c>
      <c r="D5" s="119" t="s">
        <v>12</v>
      </c>
      <c r="E5" s="119" t="s">
        <v>20</v>
      </c>
    </row>
    <row r="6" ht="15" customHeight="1" spans="1:5">
      <c r="A6" s="120" t="s">
        <v>477</v>
      </c>
      <c r="B6" s="119" t="s">
        <v>11</v>
      </c>
      <c r="C6" s="119" t="s">
        <v>449</v>
      </c>
      <c r="D6" s="119" t="s">
        <v>449</v>
      </c>
      <c r="E6" s="119" t="s">
        <v>449</v>
      </c>
    </row>
    <row r="7" ht="15" customHeight="1" spans="1:5">
      <c r="A7" s="120" t="s">
        <v>450</v>
      </c>
      <c r="B7" s="119" t="s">
        <v>12</v>
      </c>
      <c r="C7" s="121">
        <v>26000</v>
      </c>
      <c r="D7" s="121">
        <v>7241.54</v>
      </c>
      <c r="E7" s="121">
        <v>7241.54</v>
      </c>
    </row>
    <row r="8" ht="15" customHeight="1" spans="1:5">
      <c r="A8" s="120" t="s">
        <v>451</v>
      </c>
      <c r="B8" s="119" t="s">
        <v>20</v>
      </c>
      <c r="C8" s="121">
        <v>0</v>
      </c>
      <c r="D8" s="121">
        <v>0</v>
      </c>
      <c r="E8" s="121">
        <v>0</v>
      </c>
    </row>
    <row r="9" ht="15" customHeight="1" spans="1:5">
      <c r="A9" s="120" t="s">
        <v>452</v>
      </c>
      <c r="B9" s="119" t="s">
        <v>24</v>
      </c>
      <c r="C9" s="121">
        <v>25000</v>
      </c>
      <c r="D9" s="121">
        <v>7241.54</v>
      </c>
      <c r="E9" s="121">
        <v>7241.54</v>
      </c>
    </row>
    <row r="10" ht="15" customHeight="1" spans="1:5">
      <c r="A10" s="120" t="s">
        <v>453</v>
      </c>
      <c r="B10" s="119" t="s">
        <v>28</v>
      </c>
      <c r="C10" s="121">
        <v>0</v>
      </c>
      <c r="D10" s="121">
        <v>0</v>
      </c>
      <c r="E10" s="121">
        <v>0</v>
      </c>
    </row>
    <row r="11" ht="15" customHeight="1" spans="1:5">
      <c r="A11" s="120" t="s">
        <v>454</v>
      </c>
      <c r="B11" s="119" t="s">
        <v>32</v>
      </c>
      <c r="C11" s="121">
        <v>25000</v>
      </c>
      <c r="D11" s="121">
        <v>7241.54</v>
      </c>
      <c r="E11" s="121">
        <v>7241.54</v>
      </c>
    </row>
    <row r="12" ht="15" customHeight="1" spans="1:5">
      <c r="A12" s="120" t="s">
        <v>455</v>
      </c>
      <c r="B12" s="119" t="s">
        <v>36</v>
      </c>
      <c r="C12" s="121">
        <v>1000</v>
      </c>
      <c r="D12" s="121">
        <v>0</v>
      </c>
      <c r="E12" s="121">
        <v>0</v>
      </c>
    </row>
    <row r="13" ht="15" customHeight="1" spans="1:5">
      <c r="A13" s="120" t="s">
        <v>456</v>
      </c>
      <c r="B13" s="119" t="s">
        <v>40</v>
      </c>
      <c r="C13" s="119" t="s">
        <v>449</v>
      </c>
      <c r="D13" s="119" t="s">
        <v>449</v>
      </c>
      <c r="E13" s="121">
        <v>0</v>
      </c>
    </row>
    <row r="14" ht="15" customHeight="1" spans="1:5">
      <c r="A14" s="120" t="s">
        <v>457</v>
      </c>
      <c r="B14" s="119" t="s">
        <v>43</v>
      </c>
      <c r="C14" s="119" t="s">
        <v>449</v>
      </c>
      <c r="D14" s="119" t="s">
        <v>449</v>
      </c>
      <c r="E14" s="121">
        <v>0</v>
      </c>
    </row>
    <row r="15" ht="15" customHeight="1" spans="1:5">
      <c r="A15" s="120" t="s">
        <v>458</v>
      </c>
      <c r="B15" s="119" t="s">
        <v>46</v>
      </c>
      <c r="C15" s="119" t="s">
        <v>449</v>
      </c>
      <c r="D15" s="119" t="s">
        <v>449</v>
      </c>
      <c r="E15" s="121">
        <v>0</v>
      </c>
    </row>
    <row r="16" ht="15" customHeight="1" spans="1:5">
      <c r="A16" s="120" t="s">
        <v>459</v>
      </c>
      <c r="B16" s="119" t="s">
        <v>49</v>
      </c>
      <c r="C16" s="119" t="s">
        <v>449</v>
      </c>
      <c r="D16" s="119" t="s">
        <v>449</v>
      </c>
      <c r="E16" s="119" t="s">
        <v>449</v>
      </c>
    </row>
    <row r="17" ht="15" customHeight="1" spans="1:5">
      <c r="A17" s="120" t="s">
        <v>460</v>
      </c>
      <c r="B17" s="119" t="s">
        <v>52</v>
      </c>
      <c r="C17" s="119" t="s">
        <v>449</v>
      </c>
      <c r="D17" s="119" t="s">
        <v>449</v>
      </c>
      <c r="E17" s="122">
        <v>0</v>
      </c>
    </row>
    <row r="18" ht="15" customHeight="1" spans="1:5">
      <c r="A18" s="120" t="s">
        <v>461</v>
      </c>
      <c r="B18" s="119" t="s">
        <v>55</v>
      </c>
      <c r="C18" s="119" t="s">
        <v>449</v>
      </c>
      <c r="D18" s="119" t="s">
        <v>449</v>
      </c>
      <c r="E18" s="122">
        <v>0</v>
      </c>
    </row>
    <row r="19" ht="15" customHeight="1" spans="1:5">
      <c r="A19" s="120" t="s">
        <v>462</v>
      </c>
      <c r="B19" s="119" t="s">
        <v>58</v>
      </c>
      <c r="C19" s="119" t="s">
        <v>449</v>
      </c>
      <c r="D19" s="119" t="s">
        <v>449</v>
      </c>
      <c r="E19" s="122">
        <v>0</v>
      </c>
    </row>
    <row r="20" ht="15" customHeight="1" spans="1:5">
      <c r="A20" s="120" t="s">
        <v>463</v>
      </c>
      <c r="B20" s="119" t="s">
        <v>61</v>
      </c>
      <c r="C20" s="119" t="s">
        <v>449</v>
      </c>
      <c r="D20" s="119" t="s">
        <v>449</v>
      </c>
      <c r="E20" s="122">
        <v>1</v>
      </c>
    </row>
    <row r="21" ht="15" customHeight="1" spans="1:5">
      <c r="A21" s="120" t="s">
        <v>464</v>
      </c>
      <c r="B21" s="119" t="s">
        <v>64</v>
      </c>
      <c r="C21" s="119" t="s">
        <v>449</v>
      </c>
      <c r="D21" s="119" t="s">
        <v>449</v>
      </c>
      <c r="E21" s="122">
        <v>0</v>
      </c>
    </row>
    <row r="22" ht="15" customHeight="1" spans="1:5">
      <c r="A22" s="120" t="s">
        <v>465</v>
      </c>
      <c r="B22" s="119" t="s">
        <v>67</v>
      </c>
      <c r="C22" s="119" t="s">
        <v>449</v>
      </c>
      <c r="D22" s="119" t="s">
        <v>449</v>
      </c>
      <c r="E22" s="122">
        <v>0</v>
      </c>
    </row>
    <row r="23" ht="15" customHeight="1" spans="1:5">
      <c r="A23" s="120" t="s">
        <v>466</v>
      </c>
      <c r="B23" s="119" t="s">
        <v>70</v>
      </c>
      <c r="C23" s="119" t="s">
        <v>449</v>
      </c>
      <c r="D23" s="119" t="s">
        <v>449</v>
      </c>
      <c r="E23" s="122">
        <v>0</v>
      </c>
    </row>
    <row r="24" ht="15" customHeight="1" spans="1:5">
      <c r="A24" s="120" t="s">
        <v>467</v>
      </c>
      <c r="B24" s="119" t="s">
        <v>73</v>
      </c>
      <c r="C24" s="119" t="s">
        <v>449</v>
      </c>
      <c r="D24" s="119" t="s">
        <v>449</v>
      </c>
      <c r="E24" s="122">
        <v>0</v>
      </c>
    </row>
    <row r="25" ht="15" customHeight="1" spans="1:5">
      <c r="A25" s="120" t="s">
        <v>468</v>
      </c>
      <c r="B25" s="119" t="s">
        <v>76</v>
      </c>
      <c r="C25" s="119" t="s">
        <v>449</v>
      </c>
      <c r="D25" s="119" t="s">
        <v>449</v>
      </c>
      <c r="E25" s="122">
        <v>0</v>
      </c>
    </row>
    <row r="26" ht="15" customHeight="1" spans="1:5">
      <c r="A26" s="120" t="s">
        <v>469</v>
      </c>
      <c r="B26" s="119" t="s">
        <v>79</v>
      </c>
      <c r="C26" s="119" t="s">
        <v>449</v>
      </c>
      <c r="D26" s="119" t="s">
        <v>449</v>
      </c>
      <c r="E26" s="122">
        <v>0</v>
      </c>
    </row>
    <row r="27" ht="50.1" customHeight="1" spans="1:5">
      <c r="A27" s="123" t="s">
        <v>478</v>
      </c>
      <c r="B27" s="123"/>
      <c r="C27" s="123"/>
      <c r="D27" s="123"/>
      <c r="E27" s="123"/>
    </row>
    <row r="29" spans="3:3">
      <c r="C29" s="124"/>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N10" sqref="N10"/>
    </sheetView>
  </sheetViews>
  <sheetFormatPr defaultColWidth="9" defaultRowHeight="14.25"/>
  <cols>
    <col min="1" max="1" width="6.25" style="83" customWidth="1"/>
    <col min="2" max="2" width="5.125" style="83" customWidth="1"/>
    <col min="3" max="3" width="9.75" style="83" customWidth="1"/>
    <col min="4" max="4" width="10.75" style="83" customWidth="1"/>
    <col min="5" max="5" width="11.25" style="83" customWidth="1"/>
    <col min="6" max="6" width="9.75" style="83" customWidth="1"/>
    <col min="7" max="7" width="10.125" style="83" customWidth="1"/>
    <col min="8" max="11" width="9.75" style="83" customWidth="1"/>
    <col min="12" max="12" width="8.5" style="83" customWidth="1"/>
    <col min="13" max="13" width="7.875" style="83" customWidth="1"/>
    <col min="14" max="14" width="12.375" style="84" customWidth="1"/>
    <col min="15" max="15" width="11.25" style="83" customWidth="1"/>
    <col min="16" max="16" width="9.125" style="83" customWidth="1"/>
    <col min="17" max="17" width="9" style="83"/>
    <col min="18" max="20" width="7.375" style="83" customWidth="1"/>
    <col min="21" max="21" width="6.75" style="83" customWidth="1"/>
    <col min="22" max="16384" width="9" style="83"/>
  </cols>
  <sheetData>
    <row r="1" s="80" customFormat="1" ht="36" customHeight="1" spans="1:21">
      <c r="A1" s="85" t="s">
        <v>479</v>
      </c>
      <c r="B1" s="85"/>
      <c r="C1" s="85"/>
      <c r="D1" s="85"/>
      <c r="E1" s="85"/>
      <c r="F1" s="85"/>
      <c r="G1" s="85"/>
      <c r="H1" s="85"/>
      <c r="I1" s="85"/>
      <c r="J1" s="85"/>
      <c r="K1" s="85"/>
      <c r="L1" s="85"/>
      <c r="M1" s="85"/>
      <c r="N1" s="101"/>
      <c r="O1" s="85"/>
      <c r="P1" s="85"/>
      <c r="Q1" s="85"/>
      <c r="R1" s="85"/>
      <c r="S1" s="85"/>
      <c r="T1" s="85"/>
      <c r="U1" s="85"/>
    </row>
    <row r="2" s="80" customFormat="1" ht="18" customHeight="1" spans="1:21">
      <c r="A2" s="86"/>
      <c r="B2" s="86"/>
      <c r="C2" s="86"/>
      <c r="D2" s="86"/>
      <c r="E2" s="86"/>
      <c r="F2" s="86"/>
      <c r="G2" s="86"/>
      <c r="H2" s="86"/>
      <c r="I2" s="86"/>
      <c r="J2" s="86"/>
      <c r="K2" s="86"/>
      <c r="L2" s="86"/>
      <c r="M2" s="86"/>
      <c r="N2" s="102"/>
      <c r="U2" s="112" t="s">
        <v>480</v>
      </c>
    </row>
    <row r="3" s="80" customFormat="1" ht="18" customHeight="1" spans="1:21">
      <c r="A3" s="87" t="s">
        <v>2</v>
      </c>
      <c r="B3" s="86"/>
      <c r="C3" s="86"/>
      <c r="D3" s="86"/>
      <c r="E3" s="88"/>
      <c r="F3" s="88"/>
      <c r="G3" s="86"/>
      <c r="H3" s="86"/>
      <c r="I3" s="86"/>
      <c r="J3" s="86"/>
      <c r="K3" s="86"/>
      <c r="L3" s="86"/>
      <c r="M3" s="86"/>
      <c r="N3" s="102"/>
      <c r="U3" s="112" t="s">
        <v>3</v>
      </c>
    </row>
    <row r="4" s="63" customFormat="1" ht="24" customHeight="1" spans="1:21">
      <c r="A4" s="89" t="s">
        <v>6</v>
      </c>
      <c r="B4" s="89" t="s">
        <v>7</v>
      </c>
      <c r="C4" s="90" t="s">
        <v>481</v>
      </c>
      <c r="D4" s="91" t="s">
        <v>482</v>
      </c>
      <c r="E4" s="89" t="s">
        <v>483</v>
      </c>
      <c r="F4" s="92" t="s">
        <v>484</v>
      </c>
      <c r="G4" s="93"/>
      <c r="H4" s="93"/>
      <c r="I4" s="93"/>
      <c r="J4" s="93"/>
      <c r="K4" s="93"/>
      <c r="L4" s="93"/>
      <c r="M4" s="93"/>
      <c r="N4" s="103"/>
      <c r="O4" s="104"/>
      <c r="P4" s="105" t="s">
        <v>485</v>
      </c>
      <c r="Q4" s="89" t="s">
        <v>486</v>
      </c>
      <c r="R4" s="90" t="s">
        <v>487</v>
      </c>
      <c r="S4" s="113"/>
      <c r="T4" s="114" t="s">
        <v>488</v>
      </c>
      <c r="U4" s="113"/>
    </row>
    <row r="5" s="63" customFormat="1" ht="36" customHeight="1" spans="1:21">
      <c r="A5" s="89"/>
      <c r="B5" s="89"/>
      <c r="C5" s="94"/>
      <c r="D5" s="91"/>
      <c r="E5" s="89"/>
      <c r="F5" s="95" t="s">
        <v>123</v>
      </c>
      <c r="G5" s="95"/>
      <c r="H5" s="95" t="s">
        <v>489</v>
      </c>
      <c r="I5" s="95"/>
      <c r="J5" s="106" t="s">
        <v>490</v>
      </c>
      <c r="K5" s="107"/>
      <c r="L5" s="108" t="s">
        <v>491</v>
      </c>
      <c r="M5" s="108"/>
      <c r="N5" s="109" t="s">
        <v>492</v>
      </c>
      <c r="O5" s="109"/>
      <c r="P5" s="105"/>
      <c r="Q5" s="89"/>
      <c r="R5" s="96"/>
      <c r="S5" s="115"/>
      <c r="T5" s="116"/>
      <c r="U5" s="115"/>
    </row>
    <row r="6" s="63" customFormat="1" ht="24" customHeight="1" spans="1:21">
      <c r="A6" s="89"/>
      <c r="B6" s="89"/>
      <c r="C6" s="96"/>
      <c r="D6" s="91"/>
      <c r="E6" s="89"/>
      <c r="F6" s="95" t="s">
        <v>493</v>
      </c>
      <c r="G6" s="97" t="s">
        <v>494</v>
      </c>
      <c r="H6" s="95" t="s">
        <v>493</v>
      </c>
      <c r="I6" s="97" t="s">
        <v>494</v>
      </c>
      <c r="J6" s="95" t="s">
        <v>493</v>
      </c>
      <c r="K6" s="97" t="s">
        <v>494</v>
      </c>
      <c r="L6" s="95" t="s">
        <v>493</v>
      </c>
      <c r="M6" s="97" t="s">
        <v>494</v>
      </c>
      <c r="N6" s="95" t="s">
        <v>493</v>
      </c>
      <c r="O6" s="97" t="s">
        <v>494</v>
      </c>
      <c r="P6" s="105"/>
      <c r="Q6" s="89"/>
      <c r="R6" s="95" t="s">
        <v>493</v>
      </c>
      <c r="S6" s="117" t="s">
        <v>494</v>
      </c>
      <c r="T6" s="95" t="s">
        <v>493</v>
      </c>
      <c r="U6" s="97" t="s">
        <v>494</v>
      </c>
    </row>
    <row r="7" s="81" customFormat="1" ht="24" customHeight="1" spans="1:21">
      <c r="A7" s="89" t="s">
        <v>10</v>
      </c>
      <c r="B7" s="89"/>
      <c r="C7" s="89">
        <v>1</v>
      </c>
      <c r="D7" s="97" t="s">
        <v>12</v>
      </c>
      <c r="E7" s="89">
        <v>3</v>
      </c>
      <c r="F7" s="89">
        <v>4</v>
      </c>
      <c r="G7" s="97" t="s">
        <v>28</v>
      </c>
      <c r="H7" s="89">
        <v>6</v>
      </c>
      <c r="I7" s="89">
        <v>7</v>
      </c>
      <c r="J7" s="97" t="s">
        <v>40</v>
      </c>
      <c r="K7" s="89">
        <v>9</v>
      </c>
      <c r="L7" s="89">
        <v>10</v>
      </c>
      <c r="M7" s="97" t="s">
        <v>49</v>
      </c>
      <c r="N7" s="89">
        <v>12</v>
      </c>
      <c r="O7" s="89">
        <v>13</v>
      </c>
      <c r="P7" s="97" t="s">
        <v>58</v>
      </c>
      <c r="Q7" s="89">
        <v>15</v>
      </c>
      <c r="R7" s="89">
        <v>16</v>
      </c>
      <c r="S7" s="97" t="s">
        <v>67</v>
      </c>
      <c r="T7" s="89">
        <v>18</v>
      </c>
      <c r="U7" s="89">
        <v>19</v>
      </c>
    </row>
    <row r="8" s="82" customFormat="1" ht="24" customHeight="1" spans="1:21">
      <c r="A8" s="98" t="s">
        <v>128</v>
      </c>
      <c r="B8" s="98">
        <v>1</v>
      </c>
      <c r="C8" s="98">
        <f>E8+G8+P8+Q8+S8+U8</f>
        <v>756227.63</v>
      </c>
      <c r="D8" s="99">
        <f>E8+F8+P8+Q8+R8+T8</f>
        <v>1635029.56</v>
      </c>
      <c r="E8" s="99">
        <v>681267.85</v>
      </c>
      <c r="F8" s="99">
        <v>953760.71</v>
      </c>
      <c r="G8" s="99">
        <v>74958.78</v>
      </c>
      <c r="H8" s="99">
        <v>200000</v>
      </c>
      <c r="I8" s="99">
        <v>9998.48</v>
      </c>
      <c r="J8" s="99">
        <v>137224.71</v>
      </c>
      <c r="K8" s="99">
        <v>0</v>
      </c>
      <c r="L8" s="99"/>
      <c r="M8" s="99"/>
      <c r="N8" s="110">
        <v>616536</v>
      </c>
      <c r="O8" s="111">
        <v>64960.3</v>
      </c>
      <c r="P8" s="111"/>
      <c r="Q8" s="111"/>
      <c r="R8" s="111">
        <v>1</v>
      </c>
      <c r="S8" s="111">
        <v>1</v>
      </c>
      <c r="T8" s="111"/>
      <c r="U8" s="111"/>
    </row>
    <row r="9" s="63" customFormat="1" ht="38.1" customHeight="1" spans="1:21">
      <c r="A9" s="100" t="s">
        <v>495</v>
      </c>
      <c r="B9" s="100"/>
      <c r="C9" s="100"/>
      <c r="D9" s="100"/>
      <c r="E9" s="100"/>
      <c r="F9" s="100"/>
      <c r="G9" s="100"/>
      <c r="H9" s="100"/>
      <c r="I9" s="100"/>
      <c r="J9" s="100"/>
      <c r="K9" s="100"/>
      <c r="L9" s="100"/>
      <c r="M9" s="100"/>
      <c r="N9" s="100"/>
      <c r="O9" s="100"/>
      <c r="P9" s="100"/>
      <c r="Q9" s="100"/>
      <c r="R9" s="100"/>
      <c r="S9" s="100"/>
      <c r="T9" s="100"/>
      <c r="U9" s="100"/>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topLeftCell="A10" workbookViewId="0">
      <selection activeCell="G8" sqref="G8"/>
    </sheetView>
  </sheetViews>
  <sheetFormatPr defaultColWidth="9" defaultRowHeight="13.5" outlineLevelCol="6"/>
  <cols>
    <col min="1" max="2" width="20.625" style="64" customWidth="1"/>
    <col min="3" max="3" width="8.625" style="64" customWidth="1"/>
    <col min="4" max="4" width="78.875" style="64" customWidth="1"/>
    <col min="5" max="16384" width="9" style="64"/>
  </cols>
  <sheetData>
    <row r="1" ht="29.65" customHeight="1" spans="1:4">
      <c r="A1" s="65" t="s">
        <v>496</v>
      </c>
      <c r="B1" s="65"/>
      <c r="C1" s="65"/>
      <c r="D1" s="65"/>
    </row>
    <row r="2" s="63" customFormat="1" ht="26.1" customHeight="1" spans="1:7">
      <c r="A2" s="66" t="s">
        <v>2</v>
      </c>
      <c r="B2" s="66"/>
      <c r="C2" s="67"/>
      <c r="D2" s="68" t="s">
        <v>497</v>
      </c>
      <c r="E2" s="67"/>
      <c r="F2" s="67"/>
      <c r="G2" s="69"/>
    </row>
    <row r="3" ht="51" customHeight="1" spans="1:4">
      <c r="A3" s="70" t="s">
        <v>498</v>
      </c>
      <c r="B3" s="71" t="s">
        <v>499</v>
      </c>
      <c r="C3" s="71"/>
      <c r="D3" s="72"/>
    </row>
    <row r="4" ht="51" customHeight="1" spans="1:4">
      <c r="A4" s="73"/>
      <c r="B4" s="71" t="s">
        <v>500</v>
      </c>
      <c r="C4" s="71"/>
      <c r="D4" s="72"/>
    </row>
    <row r="5" ht="51" customHeight="1" spans="1:4">
      <c r="A5" s="73"/>
      <c r="B5" s="71" t="s">
        <v>501</v>
      </c>
      <c r="C5" s="71"/>
      <c r="D5" s="74"/>
    </row>
    <row r="6" ht="51" customHeight="1" spans="1:4">
      <c r="A6" s="73"/>
      <c r="B6" s="71" t="s">
        <v>502</v>
      </c>
      <c r="C6" s="71"/>
      <c r="D6" s="72"/>
    </row>
    <row r="7" ht="51" customHeight="1" spans="1:4">
      <c r="A7" s="75"/>
      <c r="B7" s="71" t="s">
        <v>503</v>
      </c>
      <c r="C7" s="71"/>
      <c r="D7" s="72"/>
    </row>
    <row r="8" ht="57" customHeight="1" spans="1:4">
      <c r="A8" s="73" t="s">
        <v>504</v>
      </c>
      <c r="B8" s="76" t="s">
        <v>505</v>
      </c>
      <c r="C8" s="71"/>
      <c r="D8" s="72"/>
    </row>
    <row r="9" ht="57" customHeight="1" spans="1:4">
      <c r="A9" s="75"/>
      <c r="B9" s="71" t="s">
        <v>506</v>
      </c>
      <c r="C9" s="71"/>
      <c r="D9" s="72"/>
    </row>
    <row r="10" ht="60" customHeight="1" spans="1:4">
      <c r="A10" s="77" t="s">
        <v>507</v>
      </c>
      <c r="B10" s="78"/>
      <c r="C10" s="79"/>
      <c r="D10" s="72"/>
    </row>
    <row r="11" ht="60" customHeight="1" spans="1:4">
      <c r="A11" s="77" t="s">
        <v>508</v>
      </c>
      <c r="B11" s="78"/>
      <c r="C11" s="79"/>
      <c r="D11" s="72"/>
    </row>
    <row r="12" ht="60" customHeight="1" spans="1:4">
      <c r="A12" s="77" t="s">
        <v>509</v>
      </c>
      <c r="B12" s="78"/>
      <c r="C12" s="79"/>
      <c r="D12" s="72"/>
    </row>
    <row r="13" ht="60" customHeight="1" spans="1:4">
      <c r="A13" s="77" t="s">
        <v>510</v>
      </c>
      <c r="B13" s="78"/>
      <c r="C13" s="79"/>
      <c r="D13" s="72"/>
    </row>
    <row r="14" ht="60" customHeight="1" spans="1:4">
      <c r="A14" s="77" t="s">
        <v>511</v>
      </c>
      <c r="B14" s="78"/>
      <c r="C14" s="79"/>
      <c r="D14" s="72"/>
    </row>
    <row r="15" ht="20.1" customHeight="1" spans="1:1">
      <c r="A15" s="64" t="s">
        <v>512</v>
      </c>
    </row>
  </sheetData>
  <mergeCells count="16">
    <mergeCell ref="A1:D1"/>
    <mergeCell ref="A2:B2"/>
    <mergeCell ref="B3:C3"/>
    <mergeCell ref="B4:C4"/>
    <mergeCell ref="B5:C5"/>
    <mergeCell ref="B6:C6"/>
    <mergeCell ref="B7:C7"/>
    <mergeCell ref="B8:C8"/>
    <mergeCell ref="B9:C9"/>
    <mergeCell ref="A10:C10"/>
    <mergeCell ref="A11:C11"/>
    <mergeCell ref="A12:C12"/>
    <mergeCell ref="A13:C13"/>
    <mergeCell ref="A14:C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C10" sqref="C10:D10"/>
    </sheetView>
  </sheetViews>
  <sheetFormatPr defaultColWidth="9" defaultRowHeight="13.5"/>
  <cols>
    <col min="4" max="4" width="10.75" customWidth="1"/>
    <col min="5" max="5" width="12.625" customWidth="1"/>
    <col min="6" max="6" width="13.125" customWidth="1"/>
    <col min="7" max="7" width="12.375" customWidth="1"/>
    <col min="8" max="8" width="13.125" customWidth="1"/>
    <col min="9" max="9" width="11.625" customWidth="1"/>
    <col min="10" max="10" width="13" customWidth="1"/>
    <col min="11" max="11" width="9.25" customWidth="1"/>
  </cols>
  <sheetData>
    <row r="1" ht="24.75" spans="1:11">
      <c r="A1" s="50" t="s">
        <v>513</v>
      </c>
      <c r="B1" s="50"/>
      <c r="C1" s="50"/>
      <c r="D1" s="50"/>
      <c r="E1" s="50"/>
      <c r="F1" s="50"/>
      <c r="G1" s="50"/>
      <c r="H1" s="50"/>
      <c r="I1" s="50"/>
      <c r="J1" s="50"/>
      <c r="K1" s="50"/>
    </row>
    <row r="2" ht="12" customHeight="1" spans="1:11">
      <c r="A2" s="51" t="s">
        <v>514</v>
      </c>
      <c r="B2" s="52"/>
      <c r="C2" s="52"/>
      <c r="D2" s="52"/>
      <c r="E2" s="50"/>
      <c r="F2" s="50"/>
      <c r="G2" s="50"/>
      <c r="H2" s="50"/>
      <c r="I2" s="50"/>
      <c r="J2" s="50"/>
      <c r="K2" s="41" t="s">
        <v>515</v>
      </c>
    </row>
    <row r="3" s="48" customFormat="1" ht="24.95" customHeight="1" spans="1:11">
      <c r="A3" s="53" t="s">
        <v>516</v>
      </c>
      <c r="B3" s="53"/>
      <c r="C3" s="53"/>
      <c r="D3" s="53"/>
      <c r="E3" s="53"/>
      <c r="F3" s="53"/>
      <c r="G3" s="53"/>
      <c r="H3" s="53"/>
      <c r="I3" s="53"/>
      <c r="J3" s="53"/>
      <c r="K3" s="53"/>
    </row>
    <row r="4" s="48" customFormat="1" ht="24.95" customHeight="1" spans="1:11">
      <c r="A4" s="54" t="s">
        <v>517</v>
      </c>
      <c r="B4" s="55"/>
      <c r="C4" s="55"/>
      <c r="D4" s="55"/>
      <c r="E4" s="55"/>
      <c r="F4" s="55"/>
      <c r="G4" s="55"/>
      <c r="H4" s="55"/>
      <c r="I4" s="55"/>
      <c r="J4" s="55"/>
      <c r="K4" s="55"/>
    </row>
    <row r="5" s="48" customFormat="1" ht="24.95" customHeight="1" spans="1:11">
      <c r="A5" s="54"/>
      <c r="B5" s="55"/>
      <c r="C5" s="55"/>
      <c r="D5" s="55"/>
      <c r="E5" s="55"/>
      <c r="F5" s="55"/>
      <c r="G5" s="55"/>
      <c r="H5" s="55"/>
      <c r="I5" s="55"/>
      <c r="J5" s="55"/>
      <c r="K5" s="55"/>
    </row>
    <row r="6" s="48" customFormat="1" ht="24.95" customHeight="1" spans="1:11">
      <c r="A6" s="55" t="s">
        <v>518</v>
      </c>
      <c r="B6" s="54" t="s">
        <v>519</v>
      </c>
      <c r="C6" s="54"/>
      <c r="D6" s="54"/>
      <c r="E6" s="55" t="s">
        <v>520</v>
      </c>
      <c r="F6" s="55" t="s">
        <v>521</v>
      </c>
      <c r="G6" s="55" t="s">
        <v>522</v>
      </c>
      <c r="H6" s="55" t="s">
        <v>523</v>
      </c>
      <c r="I6" s="55" t="s">
        <v>524</v>
      </c>
      <c r="J6" s="55" t="s">
        <v>525</v>
      </c>
      <c r="K6" s="54" t="s">
        <v>526</v>
      </c>
    </row>
    <row r="7" s="48" customFormat="1" ht="24.95" customHeight="1" spans="1:11">
      <c r="A7" s="55"/>
      <c r="B7" s="54"/>
      <c r="C7" s="54"/>
      <c r="D7" s="54"/>
      <c r="E7" s="55"/>
      <c r="F7" s="55"/>
      <c r="G7" s="55"/>
      <c r="H7" s="55"/>
      <c r="I7" s="55"/>
      <c r="J7" s="55"/>
      <c r="K7" s="54"/>
    </row>
    <row r="8" s="48" customFormat="1" ht="24.95" customHeight="1" spans="1:11">
      <c r="A8" s="55"/>
      <c r="B8" s="54" t="s">
        <v>527</v>
      </c>
      <c r="C8" s="54"/>
      <c r="D8" s="54"/>
      <c r="E8" s="55"/>
      <c r="F8" s="55"/>
      <c r="G8" s="55"/>
      <c r="H8" s="55"/>
      <c r="I8" s="54"/>
      <c r="J8" s="54"/>
      <c r="K8" s="62"/>
    </row>
    <row r="9" s="48" customFormat="1" ht="24.95" customHeight="1" spans="1:11">
      <c r="A9" s="55"/>
      <c r="B9" s="55" t="s">
        <v>176</v>
      </c>
      <c r="C9" s="54" t="s">
        <v>527</v>
      </c>
      <c r="D9" s="54"/>
      <c r="E9" s="54"/>
      <c r="F9" s="54"/>
      <c r="G9" s="54"/>
      <c r="H9" s="56"/>
      <c r="I9" s="56"/>
      <c r="J9" s="56"/>
      <c r="K9" s="62"/>
    </row>
    <row r="10" s="48" customFormat="1" ht="24.95" customHeight="1" spans="1:11">
      <c r="A10" s="55"/>
      <c r="B10" s="55" t="s">
        <v>177</v>
      </c>
      <c r="C10" s="54" t="s">
        <v>527</v>
      </c>
      <c r="D10" s="54"/>
      <c r="E10" s="54"/>
      <c r="F10" s="54"/>
      <c r="G10" s="54"/>
      <c r="H10" s="56"/>
      <c r="I10" s="56"/>
      <c r="J10" s="56"/>
      <c r="K10" s="62"/>
    </row>
    <row r="11" s="48" customFormat="1" ht="24.95" customHeight="1" spans="1:11">
      <c r="A11" s="55"/>
      <c r="B11" s="55"/>
      <c r="C11" s="54" t="s">
        <v>528</v>
      </c>
      <c r="D11" s="54"/>
      <c r="E11" s="57"/>
      <c r="F11" s="54"/>
      <c r="G11" s="54"/>
      <c r="H11" s="56"/>
      <c r="I11" s="56"/>
      <c r="J11" s="56"/>
      <c r="K11" s="62"/>
    </row>
    <row r="12" s="48" customFormat="1" ht="24.95" customHeight="1" spans="1:11">
      <c r="A12" s="55"/>
      <c r="B12" s="55"/>
      <c r="C12" s="54" t="s">
        <v>529</v>
      </c>
      <c r="D12" s="54"/>
      <c r="E12" s="54"/>
      <c r="F12" s="54"/>
      <c r="G12" s="54"/>
      <c r="H12" s="56"/>
      <c r="I12" s="56"/>
      <c r="J12" s="56"/>
      <c r="K12" s="62"/>
    </row>
    <row r="13" s="48" customFormat="1" ht="24.95" customHeight="1" spans="1:11">
      <c r="A13" s="55"/>
      <c r="B13" s="55"/>
      <c r="C13" s="54" t="s">
        <v>530</v>
      </c>
      <c r="D13" s="54"/>
      <c r="E13" s="54"/>
      <c r="F13" s="54"/>
      <c r="G13" s="54"/>
      <c r="H13" s="56"/>
      <c r="I13" s="56"/>
      <c r="J13" s="56"/>
      <c r="K13" s="62"/>
    </row>
    <row r="14" s="48" customFormat="1" ht="24.95" customHeight="1" spans="1:11">
      <c r="A14" s="55" t="s">
        <v>531</v>
      </c>
      <c r="B14" s="55"/>
      <c r="C14" s="55"/>
      <c r="D14" s="55"/>
      <c r="E14" s="55"/>
      <c r="F14" s="55"/>
      <c r="G14" s="55"/>
      <c r="H14" s="55"/>
      <c r="I14" s="55"/>
      <c r="J14" s="55"/>
      <c r="K14" s="55"/>
    </row>
    <row r="15" s="48" customFormat="1" ht="24.95" customHeight="1" spans="1:11">
      <c r="A15" s="55"/>
      <c r="B15" s="55"/>
      <c r="C15" s="55"/>
      <c r="D15" s="55"/>
      <c r="E15" s="55"/>
      <c r="F15" s="55"/>
      <c r="G15" s="55"/>
      <c r="H15" s="55"/>
      <c r="I15" s="55"/>
      <c r="J15" s="55"/>
      <c r="K15" s="55"/>
    </row>
    <row r="16" s="48" customFormat="1" ht="24.95" customHeight="1" spans="1:11">
      <c r="A16" s="55"/>
      <c r="B16" s="55"/>
      <c r="C16" s="55"/>
      <c r="D16" s="55"/>
      <c r="E16" s="55"/>
      <c r="F16" s="55"/>
      <c r="G16" s="55"/>
      <c r="H16" s="55"/>
      <c r="I16" s="55"/>
      <c r="J16" s="55"/>
      <c r="K16" s="55"/>
    </row>
    <row r="17" s="48" customFormat="1" ht="24.95" customHeight="1" spans="1:11">
      <c r="A17" s="53" t="s">
        <v>532</v>
      </c>
      <c r="B17" s="53"/>
      <c r="C17" s="53"/>
      <c r="D17" s="53"/>
      <c r="E17" s="53"/>
      <c r="F17" s="53"/>
      <c r="G17" s="53"/>
      <c r="H17" s="53"/>
      <c r="I17" s="53"/>
      <c r="J17" s="53"/>
      <c r="K17" s="53"/>
    </row>
    <row r="18" s="48" customFormat="1" ht="24.95" customHeight="1" spans="1:11">
      <c r="A18" s="54" t="s">
        <v>533</v>
      </c>
      <c r="B18" s="54"/>
      <c r="C18" s="54"/>
      <c r="D18" s="54"/>
      <c r="E18" s="54" t="s">
        <v>534</v>
      </c>
      <c r="F18" s="55" t="s">
        <v>535</v>
      </c>
      <c r="G18" s="55" t="s">
        <v>536</v>
      </c>
      <c r="H18" s="55" t="s">
        <v>537</v>
      </c>
      <c r="I18" s="55" t="s">
        <v>538</v>
      </c>
      <c r="J18" s="55"/>
      <c r="K18" s="55"/>
    </row>
    <row r="19" s="48" customFormat="1" ht="24.95" customHeight="1" spans="1:11">
      <c r="A19" s="54" t="s">
        <v>539</v>
      </c>
      <c r="B19" s="54" t="s">
        <v>540</v>
      </c>
      <c r="C19" s="54"/>
      <c r="D19" s="54" t="s">
        <v>541</v>
      </c>
      <c r="E19" s="54"/>
      <c r="F19" s="55"/>
      <c r="G19" s="55"/>
      <c r="H19" s="55"/>
      <c r="I19" s="55"/>
      <c r="J19" s="55"/>
      <c r="K19" s="55"/>
    </row>
    <row r="20" s="48" customFormat="1" ht="24.95" customHeight="1" spans="1:11">
      <c r="A20" s="53" t="s">
        <v>542</v>
      </c>
      <c r="B20" s="53" t="s">
        <v>543</v>
      </c>
      <c r="C20" s="53"/>
      <c r="D20" s="54"/>
      <c r="E20" s="132" t="s">
        <v>544</v>
      </c>
      <c r="F20" s="55"/>
      <c r="G20" s="55"/>
      <c r="H20" s="55"/>
      <c r="I20" s="55"/>
      <c r="J20" s="55"/>
      <c r="K20" s="55"/>
    </row>
    <row r="21" s="48" customFormat="1" ht="24.95" customHeight="1" spans="1:11">
      <c r="A21" s="53"/>
      <c r="B21" s="53" t="s">
        <v>545</v>
      </c>
      <c r="C21" s="53"/>
      <c r="D21" s="54"/>
      <c r="E21" s="58"/>
      <c r="F21" s="55"/>
      <c r="G21" s="55"/>
      <c r="H21" s="55"/>
      <c r="I21" s="55"/>
      <c r="J21" s="55"/>
      <c r="K21" s="55"/>
    </row>
    <row r="22" s="48" customFormat="1" ht="24.95" customHeight="1" spans="1:11">
      <c r="A22" s="53"/>
      <c r="B22" s="53" t="s">
        <v>546</v>
      </c>
      <c r="C22" s="53"/>
      <c r="D22" s="54"/>
      <c r="E22" s="58"/>
      <c r="F22" s="55"/>
      <c r="G22" s="55"/>
      <c r="H22" s="55"/>
      <c r="I22" s="55"/>
      <c r="J22" s="55"/>
      <c r="K22" s="55"/>
    </row>
    <row r="23" s="48" customFormat="1" ht="24.95" customHeight="1" spans="1:11">
      <c r="A23" s="53"/>
      <c r="B23" s="53" t="s">
        <v>547</v>
      </c>
      <c r="C23" s="53"/>
      <c r="D23" s="54"/>
      <c r="E23" s="58"/>
      <c r="F23" s="55"/>
      <c r="G23" s="55"/>
      <c r="H23" s="55"/>
      <c r="I23" s="55"/>
      <c r="J23" s="55"/>
      <c r="K23" s="55"/>
    </row>
    <row r="24" s="48" customFormat="1" ht="24.95" customHeight="1" spans="1:11">
      <c r="A24" s="53" t="s">
        <v>548</v>
      </c>
      <c r="B24" s="59" t="s">
        <v>549</v>
      </c>
      <c r="C24" s="59"/>
      <c r="D24" s="54"/>
      <c r="E24" s="58"/>
      <c r="F24" s="54"/>
      <c r="G24" s="54"/>
      <c r="H24" s="54"/>
      <c r="I24" s="55"/>
      <c r="J24" s="55"/>
      <c r="K24" s="55"/>
    </row>
    <row r="25" s="48" customFormat="1" ht="24.95" customHeight="1" spans="1:11">
      <c r="A25" s="53"/>
      <c r="B25" s="59" t="s">
        <v>550</v>
      </c>
      <c r="C25" s="59"/>
      <c r="D25" s="54"/>
      <c r="E25" s="58"/>
      <c r="F25" s="54"/>
      <c r="G25" s="54"/>
      <c r="H25" s="54"/>
      <c r="I25" s="55"/>
      <c r="J25" s="55"/>
      <c r="K25" s="55"/>
    </row>
    <row r="26" s="48" customFormat="1" ht="24.95" customHeight="1" spans="1:11">
      <c r="A26" s="53"/>
      <c r="B26" s="59" t="s">
        <v>551</v>
      </c>
      <c r="C26" s="59"/>
      <c r="D26" s="54"/>
      <c r="E26" s="58"/>
      <c r="F26" s="54"/>
      <c r="G26" s="54"/>
      <c r="H26" s="54"/>
      <c r="I26" s="55"/>
      <c r="J26" s="55"/>
      <c r="K26" s="55"/>
    </row>
    <row r="27" s="48" customFormat="1" ht="24.95" customHeight="1" spans="1:11">
      <c r="A27" s="53"/>
      <c r="B27" s="59" t="s">
        <v>552</v>
      </c>
      <c r="C27" s="59"/>
      <c r="D27" s="54"/>
      <c r="E27" s="58"/>
      <c r="F27" s="54"/>
      <c r="G27" s="54"/>
      <c r="H27" s="54"/>
      <c r="I27" s="55"/>
      <c r="J27" s="55"/>
      <c r="K27" s="55"/>
    </row>
    <row r="28" s="48" customFormat="1" ht="24.95" customHeight="1" spans="1:11">
      <c r="A28" s="59" t="s">
        <v>553</v>
      </c>
      <c r="B28" s="59" t="s">
        <v>554</v>
      </c>
      <c r="C28" s="59"/>
      <c r="D28" s="54"/>
      <c r="E28" s="58"/>
      <c r="F28" s="54"/>
      <c r="G28" s="54"/>
      <c r="H28" s="54"/>
      <c r="I28" s="55"/>
      <c r="J28" s="55"/>
      <c r="K28" s="55"/>
    </row>
    <row r="29" s="48" customFormat="1" ht="24.95" customHeight="1" spans="1:11">
      <c r="A29" s="55" t="s">
        <v>555</v>
      </c>
      <c r="B29" s="55"/>
      <c r="C29" s="55"/>
      <c r="D29" s="55"/>
      <c r="E29" s="55"/>
      <c r="F29" s="55"/>
      <c r="G29" s="55"/>
      <c r="H29" s="55"/>
      <c r="I29" s="55"/>
      <c r="J29" s="55"/>
      <c r="K29" s="55"/>
    </row>
    <row r="30" s="49" customFormat="1" ht="24.95" customHeight="1" spans="1:11">
      <c r="A30" s="60" t="s">
        <v>556</v>
      </c>
      <c r="B30" s="60"/>
      <c r="C30" s="60"/>
      <c r="D30" s="60"/>
      <c r="E30" s="60"/>
      <c r="F30" s="60"/>
      <c r="G30" s="60"/>
      <c r="H30" s="60"/>
      <c r="I30" s="60"/>
      <c r="J30" s="60"/>
      <c r="K30" s="60"/>
    </row>
    <row r="31" s="49" customFormat="1" ht="24.95" customHeight="1" spans="1:11">
      <c r="A31" s="60" t="s">
        <v>557</v>
      </c>
      <c r="B31" s="60"/>
      <c r="C31" s="60"/>
      <c r="D31" s="60"/>
      <c r="E31" s="60"/>
      <c r="F31" s="60"/>
      <c r="G31" s="60"/>
      <c r="H31" s="60"/>
      <c r="I31" s="60"/>
      <c r="J31" s="60"/>
      <c r="K31" s="60"/>
    </row>
    <row r="32" spans="1:11">
      <c r="A32" s="61" t="s">
        <v>558</v>
      </c>
      <c r="B32" s="61"/>
      <c r="C32" s="61"/>
      <c r="D32" s="61"/>
      <c r="E32" s="61"/>
      <c r="F32" s="61"/>
      <c r="G32" s="61"/>
      <c r="H32" s="61"/>
      <c r="I32" s="61"/>
      <c r="J32" s="61"/>
      <c r="K32" s="61"/>
    </row>
  </sheetData>
  <mergeCells count="57">
    <mergeCell ref="A1:K1"/>
    <mergeCell ref="A2:D2"/>
    <mergeCell ref="A3:K3"/>
    <mergeCell ref="B8:D8"/>
    <mergeCell ref="C9:D9"/>
    <mergeCell ref="C10:D10"/>
    <mergeCell ref="C11:D11"/>
    <mergeCell ref="C12:D12"/>
    <mergeCell ref="C13:D13"/>
    <mergeCell ref="A17:K17"/>
    <mergeCell ref="A18:D18"/>
    <mergeCell ref="B19:C19"/>
    <mergeCell ref="B20:C20"/>
    <mergeCell ref="I20:K20"/>
    <mergeCell ref="B21:C21"/>
    <mergeCell ref="I21:K21"/>
    <mergeCell ref="B22:C22"/>
    <mergeCell ref="I22:K22"/>
    <mergeCell ref="B23:C23"/>
    <mergeCell ref="I23:K23"/>
    <mergeCell ref="B24:C24"/>
    <mergeCell ref="I24:K24"/>
    <mergeCell ref="B25:C25"/>
    <mergeCell ref="I25:K25"/>
    <mergeCell ref="B26:C26"/>
    <mergeCell ref="I26:K26"/>
    <mergeCell ref="B27:C27"/>
    <mergeCell ref="I27:K27"/>
    <mergeCell ref="B28:C28"/>
    <mergeCell ref="I28:K28"/>
    <mergeCell ref="B29:K29"/>
    <mergeCell ref="A30:K30"/>
    <mergeCell ref="A31:K31"/>
    <mergeCell ref="A32:K32"/>
    <mergeCell ref="A4:A5"/>
    <mergeCell ref="A6:A13"/>
    <mergeCell ref="A14:A16"/>
    <mergeCell ref="A20:A23"/>
    <mergeCell ref="A24:A27"/>
    <mergeCell ref="B10:B13"/>
    <mergeCell ref="E6:E7"/>
    <mergeCell ref="E18:E19"/>
    <mergeCell ref="E20:E28"/>
    <mergeCell ref="F6:F7"/>
    <mergeCell ref="F18:F19"/>
    <mergeCell ref="G6:G7"/>
    <mergeCell ref="G18:G19"/>
    <mergeCell ref="H6:H7"/>
    <mergeCell ref="H18:H19"/>
    <mergeCell ref="I6:I7"/>
    <mergeCell ref="J6:J7"/>
    <mergeCell ref="K6:K7"/>
    <mergeCell ref="K8:K13"/>
    <mergeCell ref="I18:K19"/>
    <mergeCell ref="B14:K16"/>
    <mergeCell ref="B4:K5"/>
    <mergeCell ref="B6:D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M12" sqref="M12"/>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559</v>
      </c>
      <c r="B1" s="4"/>
      <c r="C1" s="4"/>
      <c r="D1" s="4"/>
      <c r="E1" s="4"/>
      <c r="F1" s="4"/>
      <c r="G1" s="4"/>
      <c r="H1" s="4"/>
      <c r="I1" s="4"/>
      <c r="J1" s="4"/>
    </row>
    <row r="2" ht="16.15" customHeight="1" spans="1:10">
      <c r="A2" s="4"/>
      <c r="B2" s="4"/>
      <c r="C2" s="4"/>
      <c r="D2" s="4"/>
      <c r="E2" s="4"/>
      <c r="F2" s="4"/>
      <c r="G2" s="4"/>
      <c r="H2" s="4"/>
      <c r="I2" s="4"/>
      <c r="J2" s="41" t="s">
        <v>560</v>
      </c>
    </row>
    <row r="3" s="1" customFormat="1" ht="24.95" customHeight="1" spans="1:256">
      <c r="A3" s="5" t="s">
        <v>561</v>
      </c>
      <c r="B3" s="5"/>
      <c r="C3" s="6" t="s">
        <v>562</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563</v>
      </c>
      <c r="B4" s="5"/>
      <c r="C4" s="7" t="s">
        <v>564</v>
      </c>
      <c r="D4" s="7"/>
      <c r="E4" s="7"/>
      <c r="F4" s="5" t="s">
        <v>565</v>
      </c>
      <c r="G4" s="6" t="s">
        <v>566</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567</v>
      </c>
      <c r="B5" s="5"/>
      <c r="C5" s="5"/>
      <c r="D5" s="5" t="s">
        <v>520</v>
      </c>
      <c r="E5" s="5" t="s">
        <v>445</v>
      </c>
      <c r="F5" s="5" t="s">
        <v>568</v>
      </c>
      <c r="G5" s="5" t="s">
        <v>569</v>
      </c>
      <c r="H5" s="5" t="s">
        <v>570</v>
      </c>
      <c r="I5" s="5" t="s">
        <v>571</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527</v>
      </c>
      <c r="D6" s="9">
        <f t="shared" ref="D6:F6" si="0">SUM(D7:D9)</f>
        <v>270300</v>
      </c>
      <c r="E6" s="9">
        <f t="shared" si="0"/>
        <v>270300</v>
      </c>
      <c r="F6" s="9">
        <f t="shared" si="0"/>
        <v>269903</v>
      </c>
      <c r="G6" s="5">
        <v>10</v>
      </c>
      <c r="H6" s="10">
        <f>F6/E6</f>
        <v>0.998531261561228</v>
      </c>
      <c r="I6" s="9">
        <f>H6*G6</f>
        <v>9.98531261561228</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572</v>
      </c>
      <c r="D7" s="9"/>
      <c r="E7" s="9"/>
      <c r="F7" s="9"/>
      <c r="G7" s="5" t="s">
        <v>449</v>
      </c>
      <c r="H7" s="5" t="s">
        <v>449</v>
      </c>
      <c r="I7" s="9" t="s">
        <v>449</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529</v>
      </c>
      <c r="D8" s="11">
        <v>270300</v>
      </c>
      <c r="E8" s="11">
        <v>270300</v>
      </c>
      <c r="F8" s="11">
        <v>269903</v>
      </c>
      <c r="G8" s="12" t="s">
        <v>449</v>
      </c>
      <c r="H8" s="10">
        <f>F8/E8</f>
        <v>0.998531261561228</v>
      </c>
      <c r="I8" s="11" t="s">
        <v>449</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530</v>
      </c>
      <c r="D9" s="11"/>
      <c r="E9" s="11"/>
      <c r="F9" s="11"/>
      <c r="G9" s="12" t="s">
        <v>449</v>
      </c>
      <c r="H9" s="12" t="s">
        <v>449</v>
      </c>
      <c r="I9" s="11" t="s">
        <v>449</v>
      </c>
      <c r="J9" s="11"/>
    </row>
    <row r="10" ht="24.95" customHeight="1" spans="1:10">
      <c r="A10" s="5" t="s">
        <v>573</v>
      </c>
      <c r="B10" s="5" t="s">
        <v>574</v>
      </c>
      <c r="C10" s="5"/>
      <c r="D10" s="5"/>
      <c r="E10" s="5"/>
      <c r="F10" s="9" t="s">
        <v>575</v>
      </c>
      <c r="G10" s="9"/>
      <c r="H10" s="9"/>
      <c r="I10" s="9"/>
      <c r="J10" s="9"/>
    </row>
    <row r="11" ht="66.95" customHeight="1" spans="1:10">
      <c r="A11" s="5"/>
      <c r="B11" s="13" t="s">
        <v>576</v>
      </c>
      <c r="C11" s="14"/>
      <c r="D11" s="14"/>
      <c r="E11" s="15"/>
      <c r="F11" s="9" t="s">
        <v>577</v>
      </c>
      <c r="G11" s="9"/>
      <c r="H11" s="9"/>
      <c r="I11" s="9"/>
      <c r="J11" s="9"/>
    </row>
    <row r="12" ht="24.95" customHeight="1" spans="1:10">
      <c r="A12" s="16" t="s">
        <v>533</v>
      </c>
      <c r="B12" s="17"/>
      <c r="C12" s="18"/>
      <c r="D12" s="16" t="s">
        <v>578</v>
      </c>
      <c r="E12" s="17"/>
      <c r="F12" s="18"/>
      <c r="G12" s="19" t="s">
        <v>579</v>
      </c>
      <c r="H12" s="20"/>
      <c r="I12" s="20"/>
      <c r="J12" s="42"/>
    </row>
    <row r="13" ht="24.95" customHeight="1" spans="1:10">
      <c r="A13" s="21" t="s">
        <v>539</v>
      </c>
      <c r="B13" s="5" t="s">
        <v>540</v>
      </c>
      <c r="C13" s="5" t="s">
        <v>541</v>
      </c>
      <c r="D13" s="5" t="s">
        <v>534</v>
      </c>
      <c r="E13" s="5" t="s">
        <v>535</v>
      </c>
      <c r="F13" s="22" t="s">
        <v>536</v>
      </c>
      <c r="G13" s="23" t="s">
        <v>537</v>
      </c>
      <c r="H13" s="24" t="s">
        <v>569</v>
      </c>
      <c r="I13" s="24" t="s">
        <v>571</v>
      </c>
      <c r="J13" s="24" t="s">
        <v>538</v>
      </c>
    </row>
    <row r="14" ht="29.1" customHeight="1" spans="1:10">
      <c r="A14" s="25" t="s">
        <v>542</v>
      </c>
      <c r="B14" s="26" t="s">
        <v>543</v>
      </c>
      <c r="C14" s="27" t="s">
        <v>580</v>
      </c>
      <c r="D14" s="133" t="s">
        <v>544</v>
      </c>
      <c r="E14" s="134" t="s">
        <v>581</v>
      </c>
      <c r="F14" s="28" t="s">
        <v>582</v>
      </c>
      <c r="G14" s="28" t="s">
        <v>577</v>
      </c>
      <c r="H14" s="28">
        <v>50</v>
      </c>
      <c r="I14" s="28">
        <v>50</v>
      </c>
      <c r="J14" s="28"/>
    </row>
    <row r="15" ht="24.95" customHeight="1" spans="1:10">
      <c r="A15" s="25"/>
      <c r="B15" s="26" t="s">
        <v>545</v>
      </c>
      <c r="C15" s="27"/>
      <c r="D15" s="29"/>
      <c r="E15" s="12"/>
      <c r="F15" s="28"/>
      <c r="G15" s="31"/>
      <c r="H15" s="31"/>
      <c r="I15" s="31"/>
      <c r="J15" s="31"/>
    </row>
    <row r="16" ht="24.95" customHeight="1" spans="1:10">
      <c r="A16" s="25"/>
      <c r="B16" s="26" t="s">
        <v>546</v>
      </c>
      <c r="C16" s="27"/>
      <c r="D16" s="29"/>
      <c r="E16" s="12"/>
      <c r="F16" s="28"/>
      <c r="G16" s="31"/>
      <c r="H16" s="31"/>
      <c r="I16" s="31"/>
      <c r="J16" s="31"/>
    </row>
    <row r="17" ht="24.95" customHeight="1" spans="1:10">
      <c r="A17" s="25"/>
      <c r="B17" s="25" t="s">
        <v>547</v>
      </c>
      <c r="C17" s="27"/>
      <c r="D17" s="29"/>
      <c r="E17" s="12"/>
      <c r="F17" s="28"/>
      <c r="G17" s="31"/>
      <c r="H17" s="31"/>
      <c r="I17" s="31"/>
      <c r="J17" s="31"/>
    </row>
    <row r="18" ht="24.95" customHeight="1" spans="1:10">
      <c r="A18" s="25" t="s">
        <v>548</v>
      </c>
      <c r="B18" s="25" t="s">
        <v>583</v>
      </c>
      <c r="C18" s="27"/>
      <c r="D18" s="29"/>
      <c r="E18" s="12"/>
      <c r="F18" s="28"/>
      <c r="G18" s="31"/>
      <c r="H18" s="31"/>
      <c r="I18" s="31"/>
      <c r="J18" s="31"/>
    </row>
    <row r="19" ht="32.1" customHeight="1" spans="1:10">
      <c r="A19" s="25"/>
      <c r="B19" s="25" t="s">
        <v>584</v>
      </c>
      <c r="C19" s="27" t="s">
        <v>585</v>
      </c>
      <c r="D19" s="29"/>
      <c r="E19" s="12" t="s">
        <v>586</v>
      </c>
      <c r="F19" s="30">
        <v>0.9</v>
      </c>
      <c r="G19" s="31" t="s">
        <v>577</v>
      </c>
      <c r="H19" s="31">
        <v>30</v>
      </c>
      <c r="I19" s="31">
        <v>30</v>
      </c>
      <c r="J19" s="31"/>
    </row>
    <row r="20" ht="24.95" customHeight="1" spans="1:10">
      <c r="A20" s="25"/>
      <c r="B20" s="25" t="s">
        <v>587</v>
      </c>
      <c r="C20" s="27"/>
      <c r="D20" s="29"/>
      <c r="E20" s="12"/>
      <c r="F20" s="28"/>
      <c r="G20" s="31"/>
      <c r="H20" s="31"/>
      <c r="I20" s="31"/>
      <c r="J20" s="31"/>
    </row>
    <row r="21" ht="24.95" customHeight="1" spans="1:10">
      <c r="A21" s="25"/>
      <c r="B21" s="33" t="s">
        <v>588</v>
      </c>
      <c r="C21" s="27"/>
      <c r="D21" s="29"/>
      <c r="E21" s="12"/>
      <c r="F21" s="28"/>
      <c r="G21" s="31"/>
      <c r="H21" s="31"/>
      <c r="I21" s="31"/>
      <c r="J21" s="31"/>
    </row>
    <row r="22" ht="33" customHeight="1" spans="1:10">
      <c r="A22" s="34" t="s">
        <v>553</v>
      </c>
      <c r="B22" s="35" t="s">
        <v>554</v>
      </c>
      <c r="C22" s="27" t="s">
        <v>589</v>
      </c>
      <c r="D22" s="29"/>
      <c r="E22" s="47" t="s">
        <v>586</v>
      </c>
      <c r="F22" s="30">
        <v>0.9</v>
      </c>
      <c r="G22" s="31" t="s">
        <v>577</v>
      </c>
      <c r="H22" s="31">
        <v>10</v>
      </c>
      <c r="I22" s="31">
        <v>10</v>
      </c>
      <c r="J22" s="43" t="s">
        <v>590</v>
      </c>
    </row>
    <row r="23" ht="24.95" customHeight="1" spans="1:10">
      <c r="A23" s="12" t="s">
        <v>591</v>
      </c>
      <c r="B23" s="12"/>
      <c r="C23" s="12"/>
      <c r="D23" s="12" t="s">
        <v>592</v>
      </c>
      <c r="E23" s="12"/>
      <c r="F23" s="12"/>
      <c r="G23" s="12"/>
      <c r="H23" s="12"/>
      <c r="I23" s="12"/>
      <c r="J23" s="12"/>
    </row>
    <row r="24" ht="24.95" customHeight="1" spans="1:10">
      <c r="A24" s="8" t="s">
        <v>593</v>
      </c>
      <c r="B24" s="36">
        <f>SUM(I14:I22)+I6</f>
        <v>99.9853126156123</v>
      </c>
      <c r="C24" s="37"/>
      <c r="D24" s="37"/>
      <c r="E24" s="37"/>
      <c r="F24" s="37"/>
      <c r="G24" s="37"/>
      <c r="H24" s="38"/>
      <c r="I24" s="44">
        <f>SUM(I14:I22)+I6</f>
        <v>99.9853126156123</v>
      </c>
      <c r="J24" s="44" t="s">
        <v>594</v>
      </c>
    </row>
    <row r="25" ht="24.95" customHeight="1" spans="1:10">
      <c r="A25" s="39" t="s">
        <v>595</v>
      </c>
      <c r="B25" s="39"/>
      <c r="C25" s="39"/>
      <c r="D25" s="39"/>
      <c r="E25" s="39"/>
      <c r="F25" s="39"/>
      <c r="G25" s="39"/>
      <c r="H25" s="39"/>
      <c r="I25" s="39"/>
      <c r="J25" s="39"/>
    </row>
    <row r="26" ht="24.95" customHeight="1" spans="1:10">
      <c r="A26" s="40" t="s">
        <v>596</v>
      </c>
      <c r="B26" s="40"/>
      <c r="C26" s="40"/>
      <c r="D26" s="40"/>
      <c r="E26" s="40"/>
      <c r="F26" s="40"/>
      <c r="G26" s="40"/>
      <c r="H26" s="40"/>
      <c r="I26" s="40"/>
      <c r="J26" s="40"/>
    </row>
    <row r="27" ht="24.95" customHeight="1" spans="1:10">
      <c r="A27" s="40" t="s">
        <v>597</v>
      </c>
      <c r="B27" s="40"/>
      <c r="C27" s="40"/>
      <c r="D27" s="40"/>
      <c r="E27" s="40"/>
      <c r="F27" s="40"/>
      <c r="G27" s="40"/>
      <c r="H27" s="40"/>
      <c r="I27" s="40"/>
      <c r="J27" s="40"/>
    </row>
    <row r="28" ht="24.95" customHeight="1" spans="1:10">
      <c r="A28" s="40" t="s">
        <v>598</v>
      </c>
      <c r="B28" s="40"/>
      <c r="C28" s="40"/>
      <c r="D28" s="40"/>
      <c r="E28" s="40"/>
      <c r="F28" s="40"/>
      <c r="G28" s="40"/>
      <c r="H28" s="40"/>
      <c r="I28" s="40"/>
      <c r="J28" s="40"/>
    </row>
    <row r="29" ht="24.95" customHeight="1" spans="1:10">
      <c r="A29" s="40" t="s">
        <v>599</v>
      </c>
      <c r="B29" s="40"/>
      <c r="C29" s="40"/>
      <c r="D29" s="40"/>
      <c r="E29" s="40"/>
      <c r="F29" s="40"/>
      <c r="G29" s="40"/>
      <c r="H29" s="40"/>
      <c r="I29" s="40"/>
      <c r="J29" s="40"/>
    </row>
  </sheetData>
  <mergeCells count="31">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3:C23"/>
    <mergeCell ref="D23:J23"/>
    <mergeCell ref="B24:H24"/>
    <mergeCell ref="A25:J25"/>
    <mergeCell ref="A26:J26"/>
    <mergeCell ref="A27:J27"/>
    <mergeCell ref="A28:J28"/>
    <mergeCell ref="A29:J29"/>
    <mergeCell ref="A10:A11"/>
    <mergeCell ref="A14:A17"/>
    <mergeCell ref="A18:A21"/>
    <mergeCell ref="D14:D22"/>
    <mergeCell ref="A5:B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M11" sqref="M11"/>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559</v>
      </c>
      <c r="B1" s="4"/>
      <c r="C1" s="4"/>
      <c r="D1" s="4"/>
      <c r="E1" s="4"/>
      <c r="F1" s="4"/>
      <c r="G1" s="4"/>
      <c r="H1" s="4"/>
      <c r="I1" s="4"/>
      <c r="J1" s="4"/>
    </row>
    <row r="2" ht="16.15" customHeight="1" spans="1:10">
      <c r="A2" s="4"/>
      <c r="B2" s="4"/>
      <c r="C2" s="4"/>
      <c r="D2" s="4"/>
      <c r="E2" s="4"/>
      <c r="F2" s="4"/>
      <c r="G2" s="4"/>
      <c r="H2" s="4"/>
      <c r="I2" s="4"/>
      <c r="J2" s="41" t="s">
        <v>600</v>
      </c>
    </row>
    <row r="3" s="1" customFormat="1" ht="24.95" customHeight="1" spans="1:256">
      <c r="A3" s="5" t="s">
        <v>561</v>
      </c>
      <c r="B3" s="5"/>
      <c r="C3" s="6" t="s">
        <v>601</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563</v>
      </c>
      <c r="B4" s="5"/>
      <c r="C4" s="7" t="s">
        <v>564</v>
      </c>
      <c r="D4" s="7"/>
      <c r="E4" s="7"/>
      <c r="F4" s="5" t="s">
        <v>565</v>
      </c>
      <c r="G4" s="6" t="s">
        <v>566</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567</v>
      </c>
      <c r="B5" s="5"/>
      <c r="C5" s="5"/>
      <c r="D5" s="5" t="s">
        <v>520</v>
      </c>
      <c r="E5" s="5" t="s">
        <v>445</v>
      </c>
      <c r="F5" s="5" t="s">
        <v>568</v>
      </c>
      <c r="G5" s="5" t="s">
        <v>569</v>
      </c>
      <c r="H5" s="5" t="s">
        <v>570</v>
      </c>
      <c r="I5" s="5" t="s">
        <v>571</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527</v>
      </c>
      <c r="D6" s="9">
        <f t="shared" ref="D6:F6" si="0">SUM(D7:D9)</f>
        <v>198000</v>
      </c>
      <c r="E6" s="9">
        <f t="shared" si="0"/>
        <v>198000</v>
      </c>
      <c r="F6" s="9">
        <f t="shared" si="0"/>
        <v>196210</v>
      </c>
      <c r="G6" s="5">
        <v>10</v>
      </c>
      <c r="H6" s="10">
        <f>F6/E6</f>
        <v>0.990959595959596</v>
      </c>
      <c r="I6" s="9">
        <f>H6*G6</f>
        <v>9.90959595959596</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572</v>
      </c>
      <c r="D7" s="9"/>
      <c r="E7" s="9"/>
      <c r="F7" s="9"/>
      <c r="G7" s="5" t="s">
        <v>449</v>
      </c>
      <c r="H7" s="5" t="s">
        <v>449</v>
      </c>
      <c r="I7" s="9" t="s">
        <v>449</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529</v>
      </c>
      <c r="D8" s="11">
        <v>198000</v>
      </c>
      <c r="E8" s="11">
        <v>198000</v>
      </c>
      <c r="F8" s="11">
        <v>196210</v>
      </c>
      <c r="G8" s="12" t="s">
        <v>449</v>
      </c>
      <c r="H8" s="10">
        <f>F8/E8</f>
        <v>0.990959595959596</v>
      </c>
      <c r="I8" s="11" t="s">
        <v>449</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530</v>
      </c>
      <c r="D9" s="11"/>
      <c r="E9" s="11"/>
      <c r="F9" s="11"/>
      <c r="G9" s="12" t="s">
        <v>449</v>
      </c>
      <c r="H9" s="12" t="s">
        <v>449</v>
      </c>
      <c r="I9" s="11" t="s">
        <v>449</v>
      </c>
      <c r="J9" s="11"/>
    </row>
    <row r="10" ht="24.95" customHeight="1" spans="1:10">
      <c r="A10" s="5" t="s">
        <v>573</v>
      </c>
      <c r="B10" s="5" t="s">
        <v>574</v>
      </c>
      <c r="C10" s="5"/>
      <c r="D10" s="5"/>
      <c r="E10" s="5"/>
      <c r="F10" s="9" t="s">
        <v>575</v>
      </c>
      <c r="G10" s="9"/>
      <c r="H10" s="9"/>
      <c r="I10" s="9"/>
      <c r="J10" s="9"/>
    </row>
    <row r="11" ht="66.95" customHeight="1" spans="1:10">
      <c r="A11" s="5"/>
      <c r="B11" s="13" t="s">
        <v>576</v>
      </c>
      <c r="C11" s="14"/>
      <c r="D11" s="14"/>
      <c r="E11" s="15"/>
      <c r="F11" s="9" t="s">
        <v>577</v>
      </c>
      <c r="G11" s="9"/>
      <c r="H11" s="9"/>
      <c r="I11" s="9"/>
      <c r="J11" s="9"/>
    </row>
    <row r="12" ht="24.95" customHeight="1" spans="1:10">
      <c r="A12" s="16" t="s">
        <v>533</v>
      </c>
      <c r="B12" s="17"/>
      <c r="C12" s="18"/>
      <c r="D12" s="16" t="s">
        <v>578</v>
      </c>
      <c r="E12" s="17"/>
      <c r="F12" s="18"/>
      <c r="G12" s="19" t="s">
        <v>579</v>
      </c>
      <c r="H12" s="20"/>
      <c r="I12" s="20"/>
      <c r="J12" s="42"/>
    </row>
    <row r="13" ht="24.95" customHeight="1" spans="1:10">
      <c r="A13" s="21" t="s">
        <v>539</v>
      </c>
      <c r="B13" s="5" t="s">
        <v>540</v>
      </c>
      <c r="C13" s="5" t="s">
        <v>541</v>
      </c>
      <c r="D13" s="5" t="s">
        <v>534</v>
      </c>
      <c r="E13" s="5" t="s">
        <v>535</v>
      </c>
      <c r="F13" s="22" t="s">
        <v>536</v>
      </c>
      <c r="G13" s="23" t="s">
        <v>537</v>
      </c>
      <c r="H13" s="24" t="s">
        <v>569</v>
      </c>
      <c r="I13" s="24" t="s">
        <v>571</v>
      </c>
      <c r="J13" s="24" t="s">
        <v>538</v>
      </c>
    </row>
    <row r="14" ht="24.95" customHeight="1" spans="1:10">
      <c r="A14" s="25" t="s">
        <v>542</v>
      </c>
      <c r="B14" s="26" t="s">
        <v>543</v>
      </c>
      <c r="C14" s="27" t="s">
        <v>580</v>
      </c>
      <c r="D14" s="133" t="s">
        <v>544</v>
      </c>
      <c r="E14" s="134" t="s">
        <v>581</v>
      </c>
      <c r="F14" s="28" t="s">
        <v>582</v>
      </c>
      <c r="G14" s="28" t="s">
        <v>577</v>
      </c>
      <c r="H14" s="28">
        <v>50</v>
      </c>
      <c r="I14" s="28">
        <v>50</v>
      </c>
      <c r="J14" s="28"/>
    </row>
    <row r="15" ht="24.95" customHeight="1" spans="1:10">
      <c r="A15" s="25"/>
      <c r="B15" s="26" t="s">
        <v>545</v>
      </c>
      <c r="C15" s="27"/>
      <c r="D15" s="29"/>
      <c r="E15" s="12"/>
      <c r="F15" s="28"/>
      <c r="G15" s="31"/>
      <c r="H15" s="31"/>
      <c r="I15" s="31"/>
      <c r="J15" s="31"/>
    </row>
    <row r="16" ht="24.95" customHeight="1" spans="1:10">
      <c r="A16" s="25"/>
      <c r="B16" s="26" t="s">
        <v>546</v>
      </c>
      <c r="C16" s="27"/>
      <c r="D16" s="29"/>
      <c r="E16" s="12"/>
      <c r="F16" s="28"/>
      <c r="G16" s="31"/>
      <c r="H16" s="31"/>
      <c r="I16" s="31"/>
      <c r="J16" s="31"/>
    </row>
    <row r="17" ht="24.95" customHeight="1" spans="1:10">
      <c r="A17" s="25"/>
      <c r="B17" s="25" t="s">
        <v>547</v>
      </c>
      <c r="C17" s="27"/>
      <c r="D17" s="29"/>
      <c r="E17" s="12"/>
      <c r="F17" s="28"/>
      <c r="G17" s="31"/>
      <c r="H17" s="31"/>
      <c r="I17" s="31"/>
      <c r="J17" s="31"/>
    </row>
    <row r="18" ht="24.95" customHeight="1" spans="1:10">
      <c r="A18" s="25" t="s">
        <v>548</v>
      </c>
      <c r="B18" s="25" t="s">
        <v>583</v>
      </c>
      <c r="C18" s="27"/>
      <c r="D18" s="29"/>
      <c r="E18" s="12"/>
      <c r="F18" s="28"/>
      <c r="G18" s="31"/>
      <c r="H18" s="31"/>
      <c r="I18" s="31"/>
      <c r="J18" s="31"/>
    </row>
    <row r="19" ht="24.95" customHeight="1" spans="1:10">
      <c r="A19" s="25"/>
      <c r="B19" s="25" t="s">
        <v>584</v>
      </c>
      <c r="C19" s="27" t="s">
        <v>585</v>
      </c>
      <c r="D19" s="29"/>
      <c r="E19" s="12" t="s">
        <v>586</v>
      </c>
      <c r="F19" s="30">
        <v>0.9</v>
      </c>
      <c r="G19" s="31" t="s">
        <v>577</v>
      </c>
      <c r="H19" s="31">
        <v>30</v>
      </c>
      <c r="I19" s="31">
        <v>30</v>
      </c>
      <c r="J19" s="31"/>
    </row>
    <row r="20" ht="24.95" customHeight="1" spans="1:10">
      <c r="A20" s="25"/>
      <c r="B20" s="25" t="s">
        <v>587</v>
      </c>
      <c r="C20" s="27"/>
      <c r="D20" s="29"/>
      <c r="E20" s="12"/>
      <c r="F20" s="28"/>
      <c r="G20" s="31"/>
      <c r="H20" s="31"/>
      <c r="I20" s="31"/>
      <c r="J20" s="31"/>
    </row>
    <row r="21" ht="24.95" customHeight="1" spans="1:10">
      <c r="A21" s="25"/>
      <c r="B21" s="33" t="s">
        <v>588</v>
      </c>
      <c r="C21" s="27"/>
      <c r="D21" s="29"/>
      <c r="E21" s="12"/>
      <c r="F21" s="28"/>
      <c r="G21" s="31"/>
      <c r="H21" s="31"/>
      <c r="I21" s="31"/>
      <c r="J21" s="31"/>
    </row>
    <row r="22" ht="24.95" customHeight="1" spans="1:10">
      <c r="A22" s="34" t="s">
        <v>553</v>
      </c>
      <c r="B22" s="35" t="s">
        <v>554</v>
      </c>
      <c r="C22" s="27" t="s">
        <v>589</v>
      </c>
      <c r="D22" s="29"/>
      <c r="E22" s="47" t="s">
        <v>586</v>
      </c>
      <c r="F22" s="30">
        <v>0.9</v>
      </c>
      <c r="G22" s="31" t="s">
        <v>577</v>
      </c>
      <c r="H22" s="31">
        <v>10</v>
      </c>
      <c r="I22" s="31">
        <v>10</v>
      </c>
      <c r="J22" s="43" t="s">
        <v>590</v>
      </c>
    </row>
    <row r="23" ht="24.95" customHeight="1" spans="1:10">
      <c r="A23" s="12" t="s">
        <v>591</v>
      </c>
      <c r="B23" s="12"/>
      <c r="C23" s="12"/>
      <c r="D23" s="12" t="s">
        <v>592</v>
      </c>
      <c r="E23" s="12"/>
      <c r="F23" s="12"/>
      <c r="G23" s="12"/>
      <c r="H23" s="12"/>
      <c r="I23" s="12"/>
      <c r="J23" s="12"/>
    </row>
    <row r="24" ht="24.95" customHeight="1" spans="1:10">
      <c r="A24" s="8" t="s">
        <v>593</v>
      </c>
      <c r="B24" s="36">
        <f>SUM(I14:I22)+I6</f>
        <v>99.909595959596</v>
      </c>
      <c r="C24" s="37"/>
      <c r="D24" s="37"/>
      <c r="E24" s="37"/>
      <c r="F24" s="37"/>
      <c r="G24" s="37"/>
      <c r="H24" s="38"/>
      <c r="I24" s="44">
        <f>SUM(I14:I22)+I6</f>
        <v>99.909595959596</v>
      </c>
      <c r="J24" s="44" t="s">
        <v>594</v>
      </c>
    </row>
    <row r="25" ht="24.95" customHeight="1" spans="1:10">
      <c r="A25" s="39" t="s">
        <v>595</v>
      </c>
      <c r="B25" s="39"/>
      <c r="C25" s="39"/>
      <c r="D25" s="39"/>
      <c r="E25" s="39"/>
      <c r="F25" s="39"/>
      <c r="G25" s="39"/>
      <c r="H25" s="39"/>
      <c r="I25" s="39"/>
      <c r="J25" s="39"/>
    </row>
    <row r="26" ht="24.95" customHeight="1" spans="1:10">
      <c r="A26" s="40" t="s">
        <v>596</v>
      </c>
      <c r="B26" s="40"/>
      <c r="C26" s="40"/>
      <c r="D26" s="40"/>
      <c r="E26" s="40"/>
      <c r="F26" s="40"/>
      <c r="G26" s="40"/>
      <c r="H26" s="40"/>
      <c r="I26" s="40"/>
      <c r="J26" s="40"/>
    </row>
    <row r="27" ht="24.95" customHeight="1" spans="1:10">
      <c r="A27" s="40" t="s">
        <v>597</v>
      </c>
      <c r="B27" s="40"/>
      <c r="C27" s="40"/>
      <c r="D27" s="40"/>
      <c r="E27" s="40"/>
      <c r="F27" s="40"/>
      <c r="G27" s="40"/>
      <c r="H27" s="40"/>
      <c r="I27" s="40"/>
      <c r="J27" s="40"/>
    </row>
    <row r="28" ht="24.95" customHeight="1" spans="1:10">
      <c r="A28" s="40" t="s">
        <v>598</v>
      </c>
      <c r="B28" s="40"/>
      <c r="C28" s="40"/>
      <c r="D28" s="40"/>
      <c r="E28" s="40"/>
      <c r="F28" s="40"/>
      <c r="G28" s="40"/>
      <c r="H28" s="40"/>
      <c r="I28" s="40"/>
      <c r="J28" s="40"/>
    </row>
    <row r="29" ht="24.95" customHeight="1" spans="1:10">
      <c r="A29" s="40" t="s">
        <v>599</v>
      </c>
      <c r="B29" s="40"/>
      <c r="C29" s="40"/>
      <c r="D29" s="40"/>
      <c r="E29" s="40"/>
      <c r="F29" s="40"/>
      <c r="G29" s="40"/>
      <c r="H29" s="40"/>
      <c r="I29" s="40"/>
      <c r="J29" s="40"/>
    </row>
  </sheetData>
  <mergeCells count="31">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3:C23"/>
    <mergeCell ref="D23:J23"/>
    <mergeCell ref="B24:H24"/>
    <mergeCell ref="A25:J25"/>
    <mergeCell ref="A26:J26"/>
    <mergeCell ref="A27:J27"/>
    <mergeCell ref="A28:J28"/>
    <mergeCell ref="A29:J29"/>
    <mergeCell ref="A10:A11"/>
    <mergeCell ref="A14:A17"/>
    <mergeCell ref="A18:A21"/>
    <mergeCell ref="D14:D22"/>
    <mergeCell ref="A5:B9"/>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M11" sqref="M11"/>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559</v>
      </c>
      <c r="B1" s="4"/>
      <c r="C1" s="4"/>
      <c r="D1" s="4"/>
      <c r="E1" s="4"/>
      <c r="F1" s="4"/>
      <c r="G1" s="4"/>
      <c r="H1" s="4"/>
      <c r="I1" s="4"/>
      <c r="J1" s="4"/>
    </row>
    <row r="2" ht="16.15" customHeight="1" spans="1:10">
      <c r="A2" s="4"/>
      <c r="B2" s="4"/>
      <c r="C2" s="4"/>
      <c r="D2" s="4"/>
      <c r="E2" s="4"/>
      <c r="F2" s="4"/>
      <c r="G2" s="4"/>
      <c r="H2" s="4"/>
      <c r="I2" s="4"/>
      <c r="J2" s="41" t="s">
        <v>602</v>
      </c>
    </row>
    <row r="3" s="1" customFormat="1" ht="24.95" customHeight="1" spans="1:256">
      <c r="A3" s="5" t="s">
        <v>561</v>
      </c>
      <c r="B3" s="5"/>
      <c r="C3" s="6" t="s">
        <v>603</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563</v>
      </c>
      <c r="B4" s="5"/>
      <c r="C4" s="7" t="s">
        <v>564</v>
      </c>
      <c r="D4" s="7"/>
      <c r="E4" s="7"/>
      <c r="F4" s="5" t="s">
        <v>565</v>
      </c>
      <c r="G4" s="6" t="s">
        <v>566</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567</v>
      </c>
      <c r="B5" s="5"/>
      <c r="C5" s="5"/>
      <c r="D5" s="5" t="s">
        <v>520</v>
      </c>
      <c r="E5" s="5" t="s">
        <v>445</v>
      </c>
      <c r="F5" s="5" t="s">
        <v>568</v>
      </c>
      <c r="G5" s="5" t="s">
        <v>569</v>
      </c>
      <c r="H5" s="5" t="s">
        <v>570</v>
      </c>
      <c r="I5" s="5" t="s">
        <v>571</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527</v>
      </c>
      <c r="D6" s="9">
        <f t="shared" ref="D6:F6" si="0">SUM(D7:D9)</f>
        <v>850000</v>
      </c>
      <c r="E6" s="9">
        <f t="shared" si="0"/>
        <v>850000</v>
      </c>
      <c r="F6" s="9">
        <f t="shared" si="0"/>
        <v>729142.5</v>
      </c>
      <c r="G6" s="5">
        <v>10</v>
      </c>
      <c r="H6" s="10">
        <f>F6/E6</f>
        <v>0.857814705882353</v>
      </c>
      <c r="I6" s="9">
        <f>H6*G6</f>
        <v>8.57814705882353</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572</v>
      </c>
      <c r="D7" s="11">
        <v>850000</v>
      </c>
      <c r="E7" s="11">
        <v>850000</v>
      </c>
      <c r="F7" s="11">
        <v>729142.5</v>
      </c>
      <c r="G7" s="5" t="s">
        <v>449</v>
      </c>
      <c r="H7" s="10">
        <f>F7/E7</f>
        <v>0.857814705882353</v>
      </c>
      <c r="I7" s="9" t="s">
        <v>449</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529</v>
      </c>
      <c r="D8" s="45"/>
      <c r="E8" s="45"/>
      <c r="F8" s="45"/>
      <c r="G8" s="12" t="s">
        <v>449</v>
      </c>
      <c r="H8" s="12" t="s">
        <v>449</v>
      </c>
      <c r="I8" s="11" t="s">
        <v>449</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530</v>
      </c>
      <c r="D9" s="11"/>
      <c r="E9" s="11"/>
      <c r="F9" s="11"/>
      <c r="G9" s="12" t="s">
        <v>449</v>
      </c>
      <c r="H9" s="12" t="s">
        <v>449</v>
      </c>
      <c r="I9" s="11" t="s">
        <v>449</v>
      </c>
      <c r="J9" s="11"/>
    </row>
    <row r="10" ht="24.95" customHeight="1" spans="1:10">
      <c r="A10" s="5" t="s">
        <v>573</v>
      </c>
      <c r="B10" s="5" t="s">
        <v>574</v>
      </c>
      <c r="C10" s="5"/>
      <c r="D10" s="5"/>
      <c r="E10" s="5"/>
      <c r="F10" s="9" t="s">
        <v>575</v>
      </c>
      <c r="G10" s="9"/>
      <c r="H10" s="9"/>
      <c r="I10" s="9"/>
      <c r="J10" s="9"/>
    </row>
    <row r="11" ht="66.95" customHeight="1" spans="1:10">
      <c r="A11" s="5"/>
      <c r="B11" s="13" t="s">
        <v>604</v>
      </c>
      <c r="C11" s="14"/>
      <c r="D11" s="14"/>
      <c r="E11" s="15"/>
      <c r="F11" s="9" t="s">
        <v>577</v>
      </c>
      <c r="G11" s="9"/>
      <c r="H11" s="9"/>
      <c r="I11" s="9"/>
      <c r="J11" s="9"/>
    </row>
    <row r="12" ht="24.95" customHeight="1" spans="1:10">
      <c r="A12" s="16" t="s">
        <v>533</v>
      </c>
      <c r="B12" s="17"/>
      <c r="C12" s="18"/>
      <c r="D12" s="16" t="s">
        <v>578</v>
      </c>
      <c r="E12" s="17"/>
      <c r="F12" s="18"/>
      <c r="G12" s="19" t="s">
        <v>579</v>
      </c>
      <c r="H12" s="20"/>
      <c r="I12" s="20"/>
      <c r="J12" s="42"/>
    </row>
    <row r="13" ht="24.95" customHeight="1" spans="1:10">
      <c r="A13" s="21" t="s">
        <v>539</v>
      </c>
      <c r="B13" s="5" t="s">
        <v>540</v>
      </c>
      <c r="C13" s="5" t="s">
        <v>541</v>
      </c>
      <c r="D13" s="5" t="s">
        <v>534</v>
      </c>
      <c r="E13" s="5" t="s">
        <v>535</v>
      </c>
      <c r="F13" s="22" t="s">
        <v>536</v>
      </c>
      <c r="G13" s="23" t="s">
        <v>537</v>
      </c>
      <c r="H13" s="24" t="s">
        <v>569</v>
      </c>
      <c r="I13" s="24" t="s">
        <v>571</v>
      </c>
      <c r="J13" s="24" t="s">
        <v>538</v>
      </c>
    </row>
    <row r="14" ht="30" customHeight="1" spans="1:10">
      <c r="A14" s="25" t="s">
        <v>542</v>
      </c>
      <c r="B14" s="26" t="s">
        <v>543</v>
      </c>
      <c r="C14" s="27" t="s">
        <v>580</v>
      </c>
      <c r="D14" s="133" t="s">
        <v>544</v>
      </c>
      <c r="E14" s="134" t="s">
        <v>581</v>
      </c>
      <c r="F14" s="28" t="s">
        <v>582</v>
      </c>
      <c r="G14" s="28" t="s">
        <v>577</v>
      </c>
      <c r="H14" s="28">
        <v>16.66</v>
      </c>
      <c r="I14" s="28">
        <v>16.66</v>
      </c>
      <c r="J14" s="28"/>
    </row>
    <row r="15" ht="57" customHeight="1" spans="1:10">
      <c r="A15" s="25"/>
      <c r="B15" s="26" t="s">
        <v>545</v>
      </c>
      <c r="C15" s="27" t="s">
        <v>605</v>
      </c>
      <c r="D15" s="29"/>
      <c r="E15" s="12" t="s">
        <v>606</v>
      </c>
      <c r="F15" s="30">
        <v>1</v>
      </c>
      <c r="G15" s="31" t="s">
        <v>577</v>
      </c>
      <c r="H15" s="31">
        <v>16.67</v>
      </c>
      <c r="I15" s="31">
        <v>16.67</v>
      </c>
      <c r="J15" s="31"/>
    </row>
    <row r="16" ht="32.1" customHeight="1" spans="1:10">
      <c r="A16" s="25"/>
      <c r="B16" s="26" t="s">
        <v>546</v>
      </c>
      <c r="C16" s="27" t="s">
        <v>607</v>
      </c>
      <c r="D16" s="29"/>
      <c r="E16" s="12" t="s">
        <v>606</v>
      </c>
      <c r="F16" s="32">
        <v>45657</v>
      </c>
      <c r="G16" s="31" t="s">
        <v>577</v>
      </c>
      <c r="H16" s="31">
        <v>16.67</v>
      </c>
      <c r="I16" s="31">
        <v>16.67</v>
      </c>
      <c r="J16" s="31"/>
    </row>
    <row r="17" ht="24.95" customHeight="1" spans="1:10">
      <c r="A17" s="25"/>
      <c r="B17" s="25" t="s">
        <v>547</v>
      </c>
      <c r="C17" s="27"/>
      <c r="D17" s="29"/>
      <c r="E17" s="12"/>
      <c r="F17" s="28"/>
      <c r="G17" s="31"/>
      <c r="H17" s="31"/>
      <c r="I17" s="31"/>
      <c r="J17" s="31"/>
    </row>
    <row r="18" ht="24.95" customHeight="1" spans="1:10">
      <c r="A18" s="25" t="s">
        <v>548</v>
      </c>
      <c r="B18" s="25" t="s">
        <v>583</v>
      </c>
      <c r="C18" s="27"/>
      <c r="D18" s="29"/>
      <c r="E18" s="12"/>
      <c r="F18" s="28"/>
      <c r="G18" s="31"/>
      <c r="H18" s="31"/>
      <c r="I18" s="31"/>
      <c r="J18" s="31"/>
    </row>
    <row r="19" ht="24.95" customHeight="1" spans="1:10">
      <c r="A19" s="25"/>
      <c r="B19" s="25" t="s">
        <v>584</v>
      </c>
      <c r="C19" s="27" t="s">
        <v>585</v>
      </c>
      <c r="D19" s="29"/>
      <c r="E19" s="12" t="s">
        <v>586</v>
      </c>
      <c r="F19" s="30">
        <v>0.9</v>
      </c>
      <c r="G19" s="31" t="s">
        <v>577</v>
      </c>
      <c r="H19" s="31">
        <v>30</v>
      </c>
      <c r="I19" s="31">
        <v>30</v>
      </c>
      <c r="J19" s="31"/>
    </row>
    <row r="20" ht="24.95" customHeight="1" spans="1:10">
      <c r="A20" s="25"/>
      <c r="B20" s="25" t="s">
        <v>587</v>
      </c>
      <c r="C20" s="27"/>
      <c r="D20" s="29"/>
      <c r="E20" s="12"/>
      <c r="F20" s="28"/>
      <c r="G20" s="31"/>
      <c r="H20" s="31"/>
      <c r="I20" s="31"/>
      <c r="J20" s="31"/>
    </row>
    <row r="21" ht="24.95" customHeight="1" spans="1:10">
      <c r="A21" s="25"/>
      <c r="B21" s="33" t="s">
        <v>588</v>
      </c>
      <c r="C21" s="27"/>
      <c r="D21" s="29"/>
      <c r="E21" s="12"/>
      <c r="F21" s="28"/>
      <c r="G21" s="31"/>
      <c r="H21" s="31"/>
      <c r="I21" s="31"/>
      <c r="J21" s="31"/>
    </row>
    <row r="22" ht="24.95" customHeight="1" spans="1:10">
      <c r="A22" s="34" t="s">
        <v>553</v>
      </c>
      <c r="B22" s="35" t="s">
        <v>554</v>
      </c>
      <c r="C22" s="27" t="s">
        <v>589</v>
      </c>
      <c r="D22" s="29"/>
      <c r="E22" s="47" t="s">
        <v>586</v>
      </c>
      <c r="F22" s="30">
        <v>0.9</v>
      </c>
      <c r="G22" s="31" t="s">
        <v>577</v>
      </c>
      <c r="H22" s="31">
        <v>10</v>
      </c>
      <c r="I22" s="31">
        <v>10</v>
      </c>
      <c r="J22" s="43" t="s">
        <v>590</v>
      </c>
    </row>
    <row r="23" ht="24.95" customHeight="1" spans="1:10">
      <c r="A23" s="12" t="s">
        <v>591</v>
      </c>
      <c r="B23" s="12"/>
      <c r="C23" s="12"/>
      <c r="D23" s="12" t="s">
        <v>592</v>
      </c>
      <c r="E23" s="12"/>
      <c r="F23" s="12"/>
      <c r="G23" s="12"/>
      <c r="H23" s="12"/>
      <c r="I23" s="12"/>
      <c r="J23" s="12"/>
    </row>
    <row r="24" ht="24.95" customHeight="1" spans="1:10">
      <c r="A24" s="8" t="s">
        <v>593</v>
      </c>
      <c r="B24" s="36">
        <f>SUM(I14:I22)+I6</f>
        <v>98.5781470588235</v>
      </c>
      <c r="C24" s="37"/>
      <c r="D24" s="37"/>
      <c r="E24" s="37"/>
      <c r="F24" s="37"/>
      <c r="G24" s="37"/>
      <c r="H24" s="38"/>
      <c r="I24" s="44">
        <f>SUM(I14:I22)+I6</f>
        <v>98.5781470588235</v>
      </c>
      <c r="J24" s="44" t="s">
        <v>594</v>
      </c>
    </row>
    <row r="25" ht="24.95" customHeight="1" spans="1:10">
      <c r="A25" s="39" t="s">
        <v>595</v>
      </c>
      <c r="B25" s="39"/>
      <c r="C25" s="39"/>
      <c r="D25" s="39"/>
      <c r="E25" s="39"/>
      <c r="F25" s="39"/>
      <c r="G25" s="39"/>
      <c r="H25" s="39"/>
      <c r="I25" s="39"/>
      <c r="J25" s="39"/>
    </row>
    <row r="26" ht="24.95" customHeight="1" spans="1:10">
      <c r="A26" s="40" t="s">
        <v>596</v>
      </c>
      <c r="B26" s="40"/>
      <c r="C26" s="40"/>
      <c r="D26" s="40"/>
      <c r="E26" s="40"/>
      <c r="F26" s="40"/>
      <c r="G26" s="40"/>
      <c r="H26" s="40"/>
      <c r="I26" s="40"/>
      <c r="J26" s="40"/>
    </row>
    <row r="27" ht="24.95" customHeight="1" spans="1:10">
      <c r="A27" s="40" t="s">
        <v>597</v>
      </c>
      <c r="B27" s="40"/>
      <c r="C27" s="40"/>
      <c r="D27" s="40"/>
      <c r="E27" s="40"/>
      <c r="F27" s="40"/>
      <c r="G27" s="40"/>
      <c r="H27" s="40"/>
      <c r="I27" s="40"/>
      <c r="J27" s="40"/>
    </row>
    <row r="28" ht="24.95" customHeight="1" spans="1:10">
      <c r="A28" s="40" t="s">
        <v>598</v>
      </c>
      <c r="B28" s="40"/>
      <c r="C28" s="40"/>
      <c r="D28" s="40"/>
      <c r="E28" s="40"/>
      <c r="F28" s="40"/>
      <c r="G28" s="40"/>
      <c r="H28" s="40"/>
      <c r="I28" s="40"/>
      <c r="J28" s="40"/>
    </row>
    <row r="29" ht="24.95" customHeight="1" spans="1:10">
      <c r="A29" s="40" t="s">
        <v>599</v>
      </c>
      <c r="B29" s="40"/>
      <c r="C29" s="40"/>
      <c r="D29" s="40"/>
      <c r="E29" s="40"/>
      <c r="F29" s="40"/>
      <c r="G29" s="40"/>
      <c r="H29" s="40"/>
      <c r="I29" s="40"/>
      <c r="J29" s="40"/>
    </row>
  </sheetData>
  <mergeCells count="31">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3:C23"/>
    <mergeCell ref="D23:J23"/>
    <mergeCell ref="B24:H24"/>
    <mergeCell ref="A25:J25"/>
    <mergeCell ref="A26:J26"/>
    <mergeCell ref="A27:J27"/>
    <mergeCell ref="A28:J28"/>
    <mergeCell ref="A29:J29"/>
    <mergeCell ref="A10:A11"/>
    <mergeCell ref="A14:A17"/>
    <mergeCell ref="A18:A21"/>
    <mergeCell ref="D14:D22"/>
    <mergeCell ref="A5:B9"/>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M13" sqref="M13"/>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559</v>
      </c>
      <c r="B1" s="4"/>
      <c r="C1" s="4"/>
      <c r="D1" s="4"/>
      <c r="E1" s="4"/>
      <c r="F1" s="4"/>
      <c r="G1" s="4"/>
      <c r="H1" s="4"/>
      <c r="I1" s="4"/>
      <c r="J1" s="4"/>
    </row>
    <row r="2" ht="16.15" customHeight="1" spans="1:10">
      <c r="A2" s="4"/>
      <c r="B2" s="4"/>
      <c r="C2" s="4"/>
      <c r="D2" s="4"/>
      <c r="E2" s="4"/>
      <c r="F2" s="4"/>
      <c r="G2" s="4"/>
      <c r="H2" s="4"/>
      <c r="I2" s="4"/>
      <c r="J2" s="41" t="s">
        <v>608</v>
      </c>
    </row>
    <row r="3" s="1" customFormat="1" ht="24.95" customHeight="1" spans="1:256">
      <c r="A3" s="5" t="s">
        <v>561</v>
      </c>
      <c r="B3" s="5"/>
      <c r="C3" s="6" t="s">
        <v>609</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563</v>
      </c>
      <c r="B4" s="5"/>
      <c r="C4" s="7" t="s">
        <v>564</v>
      </c>
      <c r="D4" s="7"/>
      <c r="E4" s="7"/>
      <c r="F4" s="5" t="s">
        <v>565</v>
      </c>
      <c r="G4" s="6" t="s">
        <v>566</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567</v>
      </c>
      <c r="B5" s="5"/>
      <c r="C5" s="5"/>
      <c r="D5" s="5" t="s">
        <v>520</v>
      </c>
      <c r="E5" s="5" t="s">
        <v>445</v>
      </c>
      <c r="F5" s="5" t="s">
        <v>568</v>
      </c>
      <c r="G5" s="5" t="s">
        <v>569</v>
      </c>
      <c r="H5" s="5" t="s">
        <v>570</v>
      </c>
      <c r="I5" s="5" t="s">
        <v>571</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527</v>
      </c>
      <c r="D6" s="9">
        <f t="shared" ref="D6:F6" si="0">SUM(D7:D9)</f>
        <v>200000</v>
      </c>
      <c r="E6" s="9">
        <f t="shared" si="0"/>
        <v>200000</v>
      </c>
      <c r="F6" s="9">
        <f t="shared" si="0"/>
        <v>20365</v>
      </c>
      <c r="G6" s="5">
        <v>10</v>
      </c>
      <c r="H6" s="10">
        <f>F6/E6</f>
        <v>0.101825</v>
      </c>
      <c r="I6" s="9">
        <f>H6*G6</f>
        <v>1.01825</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572</v>
      </c>
      <c r="D7" s="9">
        <v>200000</v>
      </c>
      <c r="E7" s="9">
        <v>200000</v>
      </c>
      <c r="F7" s="9">
        <v>20365</v>
      </c>
      <c r="G7" s="5" t="s">
        <v>449</v>
      </c>
      <c r="H7" s="10">
        <f>F7/E7</f>
        <v>0.101825</v>
      </c>
      <c r="I7" s="9" t="s">
        <v>449</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529</v>
      </c>
      <c r="D8" s="45"/>
      <c r="E8" s="45"/>
      <c r="F8" s="45"/>
      <c r="G8" s="12" t="s">
        <v>449</v>
      </c>
      <c r="H8" s="12" t="s">
        <v>449</v>
      </c>
      <c r="I8" s="11" t="s">
        <v>449</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530</v>
      </c>
      <c r="D9" s="11"/>
      <c r="E9" s="11"/>
      <c r="F9" s="11"/>
      <c r="G9" s="12" t="s">
        <v>449</v>
      </c>
      <c r="H9" s="12" t="s">
        <v>449</v>
      </c>
      <c r="I9" s="11" t="s">
        <v>449</v>
      </c>
      <c r="J9" s="11"/>
    </row>
    <row r="10" ht="24.95" customHeight="1" spans="1:10">
      <c r="A10" s="5" t="s">
        <v>573</v>
      </c>
      <c r="B10" s="5" t="s">
        <v>574</v>
      </c>
      <c r="C10" s="5"/>
      <c r="D10" s="5"/>
      <c r="E10" s="5"/>
      <c r="F10" s="9" t="s">
        <v>575</v>
      </c>
      <c r="G10" s="9"/>
      <c r="H10" s="9"/>
      <c r="I10" s="9"/>
      <c r="J10" s="9"/>
    </row>
    <row r="11" ht="66.95" customHeight="1" spans="1:10">
      <c r="A11" s="5"/>
      <c r="B11" s="13" t="s">
        <v>610</v>
      </c>
      <c r="C11" s="14"/>
      <c r="D11" s="14"/>
      <c r="E11" s="15"/>
      <c r="F11" s="9" t="s">
        <v>577</v>
      </c>
      <c r="G11" s="9"/>
      <c r="H11" s="9"/>
      <c r="I11" s="9"/>
      <c r="J11" s="9"/>
    </row>
    <row r="12" ht="24.95" customHeight="1" spans="1:10">
      <c r="A12" s="16" t="s">
        <v>533</v>
      </c>
      <c r="B12" s="17"/>
      <c r="C12" s="18"/>
      <c r="D12" s="16" t="s">
        <v>578</v>
      </c>
      <c r="E12" s="17"/>
      <c r="F12" s="18"/>
      <c r="G12" s="19" t="s">
        <v>579</v>
      </c>
      <c r="H12" s="20"/>
      <c r="I12" s="20"/>
      <c r="J12" s="42"/>
    </row>
    <row r="13" ht="24.95" customHeight="1" spans="1:10">
      <c r="A13" s="21" t="s">
        <v>539</v>
      </c>
      <c r="B13" s="5" t="s">
        <v>540</v>
      </c>
      <c r="C13" s="5" t="s">
        <v>541</v>
      </c>
      <c r="D13" s="5" t="s">
        <v>534</v>
      </c>
      <c r="E13" s="5" t="s">
        <v>535</v>
      </c>
      <c r="F13" s="22" t="s">
        <v>536</v>
      </c>
      <c r="G13" s="23" t="s">
        <v>537</v>
      </c>
      <c r="H13" s="24" t="s">
        <v>569</v>
      </c>
      <c r="I13" s="24" t="s">
        <v>571</v>
      </c>
      <c r="J13" s="24" t="s">
        <v>538</v>
      </c>
    </row>
    <row r="14" ht="30" customHeight="1" spans="1:10">
      <c r="A14" s="25" t="s">
        <v>542</v>
      </c>
      <c r="B14" s="26" t="s">
        <v>543</v>
      </c>
      <c r="C14" s="27" t="s">
        <v>611</v>
      </c>
      <c r="D14" s="133" t="s">
        <v>544</v>
      </c>
      <c r="E14" s="12" t="s">
        <v>586</v>
      </c>
      <c r="F14" s="28" t="s">
        <v>612</v>
      </c>
      <c r="G14" s="28" t="s">
        <v>577</v>
      </c>
      <c r="H14" s="28">
        <v>50</v>
      </c>
      <c r="I14" s="28">
        <v>50</v>
      </c>
      <c r="J14" s="28"/>
    </row>
    <row r="15" ht="33" customHeight="1" spans="1:10">
      <c r="A15" s="25"/>
      <c r="B15" s="26" t="s">
        <v>545</v>
      </c>
      <c r="C15" s="27"/>
      <c r="D15" s="29"/>
      <c r="E15" s="12"/>
      <c r="F15" s="30"/>
      <c r="G15" s="31"/>
      <c r="H15" s="31"/>
      <c r="I15" s="31"/>
      <c r="J15" s="31"/>
    </row>
    <row r="16" ht="32.1" customHeight="1" spans="1:10">
      <c r="A16" s="25"/>
      <c r="B16" s="26" t="s">
        <v>546</v>
      </c>
      <c r="C16" s="27"/>
      <c r="D16" s="29"/>
      <c r="E16" s="12"/>
      <c r="F16" s="32"/>
      <c r="G16" s="31"/>
      <c r="H16" s="31"/>
      <c r="I16" s="31"/>
      <c r="J16" s="31"/>
    </row>
    <row r="17" ht="24.95" customHeight="1" spans="1:10">
      <c r="A17" s="25"/>
      <c r="B17" s="25" t="s">
        <v>547</v>
      </c>
      <c r="C17" s="27"/>
      <c r="D17" s="29"/>
      <c r="E17" s="12"/>
      <c r="F17" s="28"/>
      <c r="G17" s="31"/>
      <c r="H17" s="31"/>
      <c r="I17" s="31"/>
      <c r="J17" s="31"/>
    </row>
    <row r="18" ht="24.95" customHeight="1" spans="1:10">
      <c r="A18" s="25" t="s">
        <v>548</v>
      </c>
      <c r="B18" s="25" t="s">
        <v>583</v>
      </c>
      <c r="C18" s="27"/>
      <c r="D18" s="29"/>
      <c r="E18" s="12"/>
      <c r="F18" s="28"/>
      <c r="G18" s="31"/>
      <c r="H18" s="31"/>
      <c r="I18" s="31"/>
      <c r="J18" s="31"/>
    </row>
    <row r="19" ht="24.95" customHeight="1" spans="1:10">
      <c r="A19" s="25"/>
      <c r="B19" s="25" t="s">
        <v>584</v>
      </c>
      <c r="C19" s="27" t="s">
        <v>613</v>
      </c>
      <c r="D19" s="29"/>
      <c r="E19" s="12" t="s">
        <v>606</v>
      </c>
      <c r="F19" s="30" t="s">
        <v>614</v>
      </c>
      <c r="G19" s="31" t="s">
        <v>577</v>
      </c>
      <c r="H19" s="31">
        <v>30</v>
      </c>
      <c r="I19" s="31">
        <v>30</v>
      </c>
      <c r="J19" s="31"/>
    </row>
    <row r="20" ht="24.95" customHeight="1" spans="1:10">
      <c r="A20" s="25"/>
      <c r="B20" s="25" t="s">
        <v>587</v>
      </c>
      <c r="C20" s="27"/>
      <c r="D20" s="29"/>
      <c r="E20" s="12"/>
      <c r="F20" s="28"/>
      <c r="G20" s="31"/>
      <c r="H20" s="31"/>
      <c r="I20" s="31"/>
      <c r="J20" s="31"/>
    </row>
    <row r="21" ht="24.95" customHeight="1" spans="1:10">
      <c r="A21" s="25"/>
      <c r="B21" s="33" t="s">
        <v>588</v>
      </c>
      <c r="C21" s="27"/>
      <c r="D21" s="29"/>
      <c r="E21" s="12"/>
      <c r="F21" s="28"/>
      <c r="G21" s="31"/>
      <c r="H21" s="31"/>
      <c r="I21" s="31"/>
      <c r="J21" s="31"/>
    </row>
    <row r="22" ht="24.95" customHeight="1" spans="1:10">
      <c r="A22" s="34" t="s">
        <v>553</v>
      </c>
      <c r="B22" s="35" t="s">
        <v>554</v>
      </c>
      <c r="C22" s="27" t="s">
        <v>615</v>
      </c>
      <c r="D22" s="29"/>
      <c r="E22" s="47" t="s">
        <v>616</v>
      </c>
      <c r="F22" s="30" t="s">
        <v>617</v>
      </c>
      <c r="G22" s="31" t="s">
        <v>577</v>
      </c>
      <c r="H22" s="31">
        <v>10</v>
      </c>
      <c r="I22" s="31">
        <v>10</v>
      </c>
      <c r="J22" s="43" t="s">
        <v>590</v>
      </c>
    </row>
    <row r="23" ht="24.95" customHeight="1" spans="1:10">
      <c r="A23" s="12" t="s">
        <v>591</v>
      </c>
      <c r="B23" s="12"/>
      <c r="C23" s="12"/>
      <c r="D23" s="12" t="s">
        <v>592</v>
      </c>
      <c r="E23" s="12"/>
      <c r="F23" s="12"/>
      <c r="G23" s="12"/>
      <c r="H23" s="12"/>
      <c r="I23" s="12"/>
      <c r="J23" s="12"/>
    </row>
    <row r="24" ht="24.95" customHeight="1" spans="1:10">
      <c r="A24" s="8" t="s">
        <v>593</v>
      </c>
      <c r="B24" s="36">
        <f>SUM(I14:I22)+I6</f>
        <v>91.01825</v>
      </c>
      <c r="C24" s="37"/>
      <c r="D24" s="37"/>
      <c r="E24" s="37"/>
      <c r="F24" s="37"/>
      <c r="G24" s="37"/>
      <c r="H24" s="38"/>
      <c r="I24" s="44">
        <f>SUM(I14:I22)+I6</f>
        <v>91.01825</v>
      </c>
      <c r="J24" s="44" t="s">
        <v>594</v>
      </c>
    </row>
    <row r="25" ht="24.95" customHeight="1" spans="1:10">
      <c r="A25" s="39" t="s">
        <v>595</v>
      </c>
      <c r="B25" s="39"/>
      <c r="C25" s="39"/>
      <c r="D25" s="39"/>
      <c r="E25" s="39"/>
      <c r="F25" s="39"/>
      <c r="G25" s="39"/>
      <c r="H25" s="39"/>
      <c r="I25" s="39"/>
      <c r="J25" s="39"/>
    </row>
    <row r="26" ht="24.95" customHeight="1" spans="1:10">
      <c r="A26" s="40" t="s">
        <v>596</v>
      </c>
      <c r="B26" s="40"/>
      <c r="C26" s="40"/>
      <c r="D26" s="40"/>
      <c r="E26" s="40"/>
      <c r="F26" s="40"/>
      <c r="G26" s="40"/>
      <c r="H26" s="40"/>
      <c r="I26" s="40"/>
      <c r="J26" s="40"/>
    </row>
    <row r="27" ht="24.95" customHeight="1" spans="1:10">
      <c r="A27" s="40" t="s">
        <v>597</v>
      </c>
      <c r="B27" s="40"/>
      <c r="C27" s="40"/>
      <c r="D27" s="40"/>
      <c r="E27" s="40"/>
      <c r="F27" s="40"/>
      <c r="G27" s="40"/>
      <c r="H27" s="40"/>
      <c r="I27" s="40"/>
      <c r="J27" s="40"/>
    </row>
    <row r="28" ht="24.95" customHeight="1" spans="1:10">
      <c r="A28" s="40" t="s">
        <v>598</v>
      </c>
      <c r="B28" s="40"/>
      <c r="C28" s="40"/>
      <c r="D28" s="40"/>
      <c r="E28" s="40"/>
      <c r="F28" s="40"/>
      <c r="G28" s="40"/>
      <c r="H28" s="40"/>
      <c r="I28" s="40"/>
      <c r="J28" s="40"/>
    </row>
    <row r="29" ht="24.95" customHeight="1" spans="1:10">
      <c r="A29" s="40" t="s">
        <v>599</v>
      </c>
      <c r="B29" s="40"/>
      <c r="C29" s="40"/>
      <c r="D29" s="40"/>
      <c r="E29" s="40"/>
      <c r="F29" s="40"/>
      <c r="G29" s="40"/>
      <c r="H29" s="40"/>
      <c r="I29" s="40"/>
      <c r="J29" s="40"/>
    </row>
  </sheetData>
  <mergeCells count="31">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3:C23"/>
    <mergeCell ref="D23:J23"/>
    <mergeCell ref="B24:H24"/>
    <mergeCell ref="A25:J25"/>
    <mergeCell ref="A26:J26"/>
    <mergeCell ref="A27:J27"/>
    <mergeCell ref="A28:J28"/>
    <mergeCell ref="A29:J29"/>
    <mergeCell ref="A10:A11"/>
    <mergeCell ref="A14:A17"/>
    <mergeCell ref="A18:A21"/>
    <mergeCell ref="D14:D22"/>
    <mergeCell ref="A5:B9"/>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0"/>
  <sheetViews>
    <sheetView workbookViewId="0">
      <selection activeCell="N11" sqref="N11"/>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559</v>
      </c>
      <c r="B1" s="4"/>
      <c r="C1" s="4"/>
      <c r="D1" s="4"/>
      <c r="E1" s="4"/>
      <c r="F1" s="4"/>
      <c r="G1" s="4"/>
      <c r="H1" s="4"/>
      <c r="I1" s="4"/>
      <c r="J1" s="4"/>
    </row>
    <row r="2" ht="16.15" customHeight="1" spans="1:10">
      <c r="A2" s="4"/>
      <c r="B2" s="4"/>
      <c r="C2" s="4"/>
      <c r="D2" s="4"/>
      <c r="E2" s="4"/>
      <c r="F2" s="4"/>
      <c r="G2" s="4"/>
      <c r="H2" s="4"/>
      <c r="I2" s="4"/>
      <c r="J2" s="41" t="s">
        <v>618</v>
      </c>
    </row>
    <row r="3" s="1" customFormat="1" ht="24.95" customHeight="1" spans="1:256">
      <c r="A3" s="5" t="s">
        <v>561</v>
      </c>
      <c r="B3" s="5"/>
      <c r="C3" s="6" t="s">
        <v>619</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563</v>
      </c>
      <c r="B4" s="5"/>
      <c r="C4" s="7" t="s">
        <v>564</v>
      </c>
      <c r="D4" s="7"/>
      <c r="E4" s="7"/>
      <c r="F4" s="5" t="s">
        <v>565</v>
      </c>
      <c r="G4" s="6" t="s">
        <v>620</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567</v>
      </c>
      <c r="B5" s="5"/>
      <c r="C5" s="5"/>
      <c r="D5" s="5" t="s">
        <v>520</v>
      </c>
      <c r="E5" s="5" t="s">
        <v>445</v>
      </c>
      <c r="F5" s="5" t="s">
        <v>568</v>
      </c>
      <c r="G5" s="5" t="s">
        <v>569</v>
      </c>
      <c r="H5" s="5" t="s">
        <v>570</v>
      </c>
      <c r="I5" s="5" t="s">
        <v>571</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527</v>
      </c>
      <c r="D6" s="9">
        <f t="shared" ref="D6:F6" si="0">SUM(D7:D9)</f>
        <v>200000</v>
      </c>
      <c r="E6" s="9">
        <f t="shared" si="0"/>
        <v>200000</v>
      </c>
      <c r="F6" s="9">
        <f t="shared" si="0"/>
        <v>11328</v>
      </c>
      <c r="G6" s="5">
        <v>10</v>
      </c>
      <c r="H6" s="10">
        <f>F6/E6</f>
        <v>0.05664</v>
      </c>
      <c r="I6" s="9">
        <f>H6*G6</f>
        <v>0.5664</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572</v>
      </c>
      <c r="D7" s="9">
        <v>200000</v>
      </c>
      <c r="E7" s="9">
        <v>200000</v>
      </c>
      <c r="F7" s="9">
        <v>11328</v>
      </c>
      <c r="G7" s="5" t="s">
        <v>449</v>
      </c>
      <c r="H7" s="10">
        <f>F7/E7</f>
        <v>0.05664</v>
      </c>
      <c r="I7" s="9" t="s">
        <v>449</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529</v>
      </c>
      <c r="D8" s="11"/>
      <c r="E8" s="11"/>
      <c r="F8" s="11"/>
      <c r="G8" s="12" t="s">
        <v>449</v>
      </c>
      <c r="H8" s="12" t="s">
        <v>449</v>
      </c>
      <c r="I8" s="11" t="s">
        <v>449</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530</v>
      </c>
      <c r="D9" s="11"/>
      <c r="E9" s="11"/>
      <c r="F9" s="11"/>
      <c r="G9" s="12" t="s">
        <v>449</v>
      </c>
      <c r="H9" s="12" t="s">
        <v>449</v>
      </c>
      <c r="I9" s="11" t="s">
        <v>449</v>
      </c>
      <c r="J9" s="11"/>
    </row>
    <row r="10" ht="24.95" customHeight="1" spans="1:10">
      <c r="A10" s="5" t="s">
        <v>573</v>
      </c>
      <c r="B10" s="5" t="s">
        <v>574</v>
      </c>
      <c r="C10" s="5"/>
      <c r="D10" s="5"/>
      <c r="E10" s="5"/>
      <c r="F10" s="9" t="s">
        <v>575</v>
      </c>
      <c r="G10" s="9"/>
      <c r="H10" s="9"/>
      <c r="I10" s="9"/>
      <c r="J10" s="9"/>
    </row>
    <row r="11" ht="114" customHeight="1" spans="1:10">
      <c r="A11" s="5"/>
      <c r="B11" s="13" t="s">
        <v>621</v>
      </c>
      <c r="C11" s="14"/>
      <c r="D11" s="14"/>
      <c r="E11" s="15"/>
      <c r="F11" s="9" t="s">
        <v>577</v>
      </c>
      <c r="G11" s="9"/>
      <c r="H11" s="9"/>
      <c r="I11" s="9"/>
      <c r="J11" s="9"/>
    </row>
    <row r="12" ht="24.95" customHeight="1" spans="1:10">
      <c r="A12" s="16" t="s">
        <v>533</v>
      </c>
      <c r="B12" s="17"/>
      <c r="C12" s="18"/>
      <c r="D12" s="16" t="s">
        <v>578</v>
      </c>
      <c r="E12" s="17"/>
      <c r="F12" s="18"/>
      <c r="G12" s="19" t="s">
        <v>579</v>
      </c>
      <c r="H12" s="20"/>
      <c r="I12" s="20"/>
      <c r="J12" s="42"/>
    </row>
    <row r="13" ht="24.95" customHeight="1" spans="1:10">
      <c r="A13" s="21" t="s">
        <v>539</v>
      </c>
      <c r="B13" s="5" t="s">
        <v>540</v>
      </c>
      <c r="C13" s="5" t="s">
        <v>541</v>
      </c>
      <c r="D13" s="5" t="s">
        <v>534</v>
      </c>
      <c r="E13" s="5" t="s">
        <v>535</v>
      </c>
      <c r="F13" s="22" t="s">
        <v>536</v>
      </c>
      <c r="G13" s="23" t="s">
        <v>537</v>
      </c>
      <c r="H13" s="24" t="s">
        <v>569</v>
      </c>
      <c r="I13" s="24" t="s">
        <v>571</v>
      </c>
      <c r="J13" s="24" t="s">
        <v>538</v>
      </c>
    </row>
    <row r="14" ht="30" customHeight="1" spans="1:10">
      <c r="A14" s="25" t="s">
        <v>542</v>
      </c>
      <c r="B14" s="26" t="s">
        <v>543</v>
      </c>
      <c r="C14" s="27" t="s">
        <v>622</v>
      </c>
      <c r="D14" s="133" t="s">
        <v>544</v>
      </c>
      <c r="E14" s="12" t="s">
        <v>586</v>
      </c>
      <c r="F14" s="28" t="s">
        <v>623</v>
      </c>
      <c r="G14" s="28" t="s">
        <v>577</v>
      </c>
      <c r="H14" s="28">
        <v>25</v>
      </c>
      <c r="I14" s="28">
        <v>25</v>
      </c>
      <c r="J14" s="28"/>
    </row>
    <row r="15" ht="98.1" customHeight="1" spans="1:10">
      <c r="A15" s="25"/>
      <c r="B15" s="26" t="s">
        <v>545</v>
      </c>
      <c r="C15" s="27" t="s">
        <v>624</v>
      </c>
      <c r="D15" s="29"/>
      <c r="E15" s="12" t="s">
        <v>606</v>
      </c>
      <c r="F15" s="30">
        <v>0.9</v>
      </c>
      <c r="G15" s="31" t="s">
        <v>577</v>
      </c>
      <c r="H15" s="28">
        <v>25</v>
      </c>
      <c r="I15" s="28">
        <v>25</v>
      </c>
      <c r="J15" s="31"/>
    </row>
    <row r="16" ht="32.1" customHeight="1" spans="1:10">
      <c r="A16" s="25"/>
      <c r="B16" s="26" t="s">
        <v>546</v>
      </c>
      <c r="C16" s="27"/>
      <c r="D16" s="29"/>
      <c r="E16" s="12"/>
      <c r="F16" s="32"/>
      <c r="G16" s="31"/>
      <c r="H16" s="31"/>
      <c r="I16" s="31"/>
      <c r="J16" s="31"/>
    </row>
    <row r="17" ht="24.95" customHeight="1" spans="1:10">
      <c r="A17" s="25"/>
      <c r="B17" s="25" t="s">
        <v>547</v>
      </c>
      <c r="C17" s="27"/>
      <c r="D17" s="29"/>
      <c r="E17" s="12"/>
      <c r="F17" s="28"/>
      <c r="G17" s="31"/>
      <c r="H17" s="31"/>
      <c r="I17" s="31"/>
      <c r="J17" s="31"/>
    </row>
    <row r="18" ht="24.95" customHeight="1" spans="1:10">
      <c r="A18" s="25" t="s">
        <v>548</v>
      </c>
      <c r="B18" s="25" t="s">
        <v>583</v>
      </c>
      <c r="C18" s="27"/>
      <c r="D18" s="29"/>
      <c r="E18" s="12"/>
      <c r="F18" s="28"/>
      <c r="G18" s="31"/>
      <c r="H18" s="31"/>
      <c r="I18" s="31"/>
      <c r="J18" s="31"/>
    </row>
    <row r="19" ht="44.1" customHeight="1" spans="1:10">
      <c r="A19" s="25"/>
      <c r="B19" s="26" t="s">
        <v>584</v>
      </c>
      <c r="C19" s="27" t="s">
        <v>625</v>
      </c>
      <c r="D19" s="29"/>
      <c r="E19" s="12" t="s">
        <v>606</v>
      </c>
      <c r="F19" s="30">
        <v>0.9</v>
      </c>
      <c r="G19" s="31" t="s">
        <v>577</v>
      </c>
      <c r="H19" s="31">
        <v>15</v>
      </c>
      <c r="I19" s="31">
        <v>15</v>
      </c>
      <c r="J19" s="31"/>
    </row>
    <row r="20" ht="42" customHeight="1" spans="1:10">
      <c r="A20" s="25"/>
      <c r="B20" s="46"/>
      <c r="C20" s="27" t="s">
        <v>626</v>
      </c>
      <c r="D20" s="29"/>
      <c r="E20" s="12" t="s">
        <v>606</v>
      </c>
      <c r="F20" s="30">
        <v>0.9</v>
      </c>
      <c r="G20" s="31" t="s">
        <v>577</v>
      </c>
      <c r="H20" s="31">
        <v>15</v>
      </c>
      <c r="I20" s="31">
        <v>15</v>
      </c>
      <c r="J20" s="31"/>
    </row>
    <row r="21" ht="24.95" customHeight="1" spans="1:10">
      <c r="A21" s="25"/>
      <c r="B21" s="25" t="s">
        <v>587</v>
      </c>
      <c r="C21" s="27"/>
      <c r="D21" s="29"/>
      <c r="E21" s="12"/>
      <c r="F21" s="28"/>
      <c r="G21" s="31"/>
      <c r="H21" s="31"/>
      <c r="I21" s="31"/>
      <c r="J21" s="31"/>
    </row>
    <row r="22" ht="24.95" customHeight="1" spans="1:10">
      <c r="A22" s="25"/>
      <c r="B22" s="33" t="s">
        <v>588</v>
      </c>
      <c r="C22" s="27"/>
      <c r="D22" s="29"/>
      <c r="E22" s="12"/>
      <c r="F22" s="28"/>
      <c r="G22" s="31"/>
      <c r="H22" s="31"/>
      <c r="I22" s="31"/>
      <c r="J22" s="31"/>
    </row>
    <row r="23" ht="24.95" customHeight="1" spans="1:10">
      <c r="A23" s="34" t="s">
        <v>553</v>
      </c>
      <c r="B23" s="35" t="s">
        <v>554</v>
      </c>
      <c r="C23" s="27" t="s">
        <v>627</v>
      </c>
      <c r="D23" s="29"/>
      <c r="E23" s="12" t="s">
        <v>606</v>
      </c>
      <c r="F23" s="30">
        <v>0.9</v>
      </c>
      <c r="G23" s="31" t="s">
        <v>577</v>
      </c>
      <c r="H23" s="31">
        <v>10</v>
      </c>
      <c r="I23" s="31">
        <v>10</v>
      </c>
      <c r="J23" s="43" t="s">
        <v>590</v>
      </c>
    </row>
    <row r="24" ht="24.95" customHeight="1" spans="1:10">
      <c r="A24" s="12" t="s">
        <v>591</v>
      </c>
      <c r="B24" s="12"/>
      <c r="C24" s="12"/>
      <c r="D24" s="12" t="s">
        <v>592</v>
      </c>
      <c r="E24" s="12"/>
      <c r="F24" s="12"/>
      <c r="G24" s="12"/>
      <c r="H24" s="12"/>
      <c r="I24" s="12"/>
      <c r="J24" s="12"/>
    </row>
    <row r="25" ht="24.95" customHeight="1" spans="1:10">
      <c r="A25" s="8" t="s">
        <v>593</v>
      </c>
      <c r="B25" s="36">
        <f>SUM(I14:I23)+I6</f>
        <v>90.5664</v>
      </c>
      <c r="C25" s="37"/>
      <c r="D25" s="37"/>
      <c r="E25" s="37"/>
      <c r="F25" s="37"/>
      <c r="G25" s="37"/>
      <c r="H25" s="38"/>
      <c r="I25" s="44">
        <f>SUM(I14:I23)+I6</f>
        <v>90.5664</v>
      </c>
      <c r="J25" s="44" t="s">
        <v>594</v>
      </c>
    </row>
    <row r="26" ht="24.95" customHeight="1" spans="1:10">
      <c r="A26" s="39" t="s">
        <v>595</v>
      </c>
      <c r="B26" s="39"/>
      <c r="C26" s="39"/>
      <c r="D26" s="39"/>
      <c r="E26" s="39"/>
      <c r="F26" s="39"/>
      <c r="G26" s="39"/>
      <c r="H26" s="39"/>
      <c r="I26" s="39"/>
      <c r="J26" s="39"/>
    </row>
    <row r="27" ht="24.95" customHeight="1" spans="1:10">
      <c r="A27" s="40" t="s">
        <v>596</v>
      </c>
      <c r="B27" s="40"/>
      <c r="C27" s="40"/>
      <c r="D27" s="40"/>
      <c r="E27" s="40"/>
      <c r="F27" s="40"/>
      <c r="G27" s="40"/>
      <c r="H27" s="40"/>
      <c r="I27" s="40"/>
      <c r="J27" s="40"/>
    </row>
    <row r="28" ht="24.95" customHeight="1" spans="1:10">
      <c r="A28" s="40" t="s">
        <v>597</v>
      </c>
      <c r="B28" s="40"/>
      <c r="C28" s="40"/>
      <c r="D28" s="40"/>
      <c r="E28" s="40"/>
      <c r="F28" s="40"/>
      <c r="G28" s="40"/>
      <c r="H28" s="40"/>
      <c r="I28" s="40"/>
      <c r="J28" s="40"/>
    </row>
    <row r="29" ht="24.95" customHeight="1" spans="1:10">
      <c r="A29" s="40" t="s">
        <v>598</v>
      </c>
      <c r="B29" s="40"/>
      <c r="C29" s="40"/>
      <c r="D29" s="40"/>
      <c r="E29" s="40"/>
      <c r="F29" s="40"/>
      <c r="G29" s="40"/>
      <c r="H29" s="40"/>
      <c r="I29" s="40"/>
      <c r="J29" s="40"/>
    </row>
    <row r="30" ht="24.95" customHeight="1" spans="1:10">
      <c r="A30" s="40" t="s">
        <v>599</v>
      </c>
      <c r="B30" s="40"/>
      <c r="C30" s="40"/>
      <c r="D30" s="40"/>
      <c r="E30" s="40"/>
      <c r="F30" s="40"/>
      <c r="G30" s="40"/>
      <c r="H30" s="40"/>
      <c r="I30" s="40"/>
      <c r="J30" s="40"/>
    </row>
  </sheetData>
  <mergeCells count="32">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4:C24"/>
    <mergeCell ref="D24:J24"/>
    <mergeCell ref="B25:H25"/>
    <mergeCell ref="A26:J26"/>
    <mergeCell ref="A27:J27"/>
    <mergeCell ref="A28:J28"/>
    <mergeCell ref="A29:J29"/>
    <mergeCell ref="A30:J30"/>
    <mergeCell ref="A10:A11"/>
    <mergeCell ref="A14:A17"/>
    <mergeCell ref="A18:A22"/>
    <mergeCell ref="B19:B20"/>
    <mergeCell ref="D14:D23"/>
    <mergeCell ref="A5:B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3"/>
  <sheetViews>
    <sheetView workbookViewId="0">
      <pane xSplit="4" ySplit="9" topLeftCell="E10" activePane="bottomRight" state="frozen"/>
      <selection/>
      <selection pane="topRight"/>
      <selection pane="bottomLeft"/>
      <selection pane="bottomRight" activeCell="E21" sqref="E2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25" t="s">
        <v>113</v>
      </c>
    </row>
    <row r="2" ht="14.25" spans="12:12">
      <c r="L2" s="80" t="s">
        <v>114</v>
      </c>
    </row>
    <row r="3" ht="14.25" spans="1:12">
      <c r="A3" s="80" t="s">
        <v>2</v>
      </c>
      <c r="L3" s="80" t="s">
        <v>3</v>
      </c>
    </row>
    <row r="4" ht="19.5" customHeight="1" spans="1:12">
      <c r="A4" s="119" t="s">
        <v>6</v>
      </c>
      <c r="B4" s="119"/>
      <c r="C4" s="119"/>
      <c r="D4" s="119"/>
      <c r="E4" s="126" t="s">
        <v>97</v>
      </c>
      <c r="F4" s="126" t="s">
        <v>115</v>
      </c>
      <c r="G4" s="126" t="s">
        <v>116</v>
      </c>
      <c r="H4" s="126" t="s">
        <v>117</v>
      </c>
      <c r="I4" s="126"/>
      <c r="J4" s="126" t="s">
        <v>118</v>
      </c>
      <c r="K4" s="126" t="s">
        <v>119</v>
      </c>
      <c r="L4" s="126" t="s">
        <v>120</v>
      </c>
    </row>
    <row r="5" ht="19.5" customHeight="1" spans="1:12">
      <c r="A5" s="126" t="s">
        <v>121</v>
      </c>
      <c r="B5" s="126"/>
      <c r="C5" s="126"/>
      <c r="D5" s="119" t="s">
        <v>122</v>
      </c>
      <c r="E5" s="126"/>
      <c r="F5" s="126"/>
      <c r="G5" s="126"/>
      <c r="H5" s="126" t="s">
        <v>123</v>
      </c>
      <c r="I5" s="126" t="s">
        <v>124</v>
      </c>
      <c r="J5" s="126"/>
      <c r="K5" s="126"/>
      <c r="L5" s="126" t="s">
        <v>123</v>
      </c>
    </row>
    <row r="6" ht="19.5" customHeight="1" spans="1:12">
      <c r="A6" s="126"/>
      <c r="B6" s="126"/>
      <c r="C6" s="126"/>
      <c r="D6" s="119"/>
      <c r="E6" s="126"/>
      <c r="F6" s="126"/>
      <c r="G6" s="126"/>
      <c r="H6" s="126"/>
      <c r="I6" s="126"/>
      <c r="J6" s="126"/>
      <c r="K6" s="126"/>
      <c r="L6" s="126"/>
    </row>
    <row r="7" ht="19.5" customHeight="1" spans="1:12">
      <c r="A7" s="126"/>
      <c r="B7" s="126"/>
      <c r="C7" s="126"/>
      <c r="D7" s="119"/>
      <c r="E7" s="126"/>
      <c r="F7" s="126"/>
      <c r="G7" s="126"/>
      <c r="H7" s="126"/>
      <c r="I7" s="126"/>
      <c r="J7" s="126"/>
      <c r="K7" s="126"/>
      <c r="L7" s="126"/>
    </row>
    <row r="8" ht="19.5" customHeight="1" spans="1:12">
      <c r="A8" s="119" t="s">
        <v>125</v>
      </c>
      <c r="B8" s="119" t="s">
        <v>126</v>
      </c>
      <c r="C8" s="119" t="s">
        <v>127</v>
      </c>
      <c r="D8" s="119" t="s">
        <v>10</v>
      </c>
      <c r="E8" s="126" t="s">
        <v>11</v>
      </c>
      <c r="F8" s="126" t="s">
        <v>12</v>
      </c>
      <c r="G8" s="126" t="s">
        <v>20</v>
      </c>
      <c r="H8" s="126" t="s">
        <v>24</v>
      </c>
      <c r="I8" s="126" t="s">
        <v>28</v>
      </c>
      <c r="J8" s="126" t="s">
        <v>32</v>
      </c>
      <c r="K8" s="126" t="s">
        <v>36</v>
      </c>
      <c r="L8" s="126" t="s">
        <v>40</v>
      </c>
    </row>
    <row r="9" ht="19.5" customHeight="1" spans="1:12">
      <c r="A9" s="119"/>
      <c r="B9" s="119"/>
      <c r="C9" s="119"/>
      <c r="D9" s="119" t="s">
        <v>128</v>
      </c>
      <c r="E9" s="121">
        <v>5802524.78</v>
      </c>
      <c r="F9" s="121">
        <v>5802524.78</v>
      </c>
      <c r="G9" s="121">
        <v>0</v>
      </c>
      <c r="H9" s="121">
        <v>0</v>
      </c>
      <c r="I9" s="121">
        <v>0</v>
      </c>
      <c r="J9" s="121">
        <v>0</v>
      </c>
      <c r="K9" s="121">
        <v>0</v>
      </c>
      <c r="L9" s="121">
        <v>0</v>
      </c>
    </row>
    <row r="10" ht="19.5" customHeight="1" spans="1:12">
      <c r="A10" s="120" t="s">
        <v>129</v>
      </c>
      <c r="B10" s="120"/>
      <c r="C10" s="120"/>
      <c r="D10" s="120" t="s">
        <v>130</v>
      </c>
      <c r="E10" s="121">
        <v>4467989.76</v>
      </c>
      <c r="F10" s="121">
        <v>4467989.76</v>
      </c>
      <c r="G10" s="121">
        <v>0</v>
      </c>
      <c r="H10" s="121">
        <v>0</v>
      </c>
      <c r="I10" s="121">
        <v>0</v>
      </c>
      <c r="J10" s="121">
        <v>0</v>
      </c>
      <c r="K10" s="121">
        <v>0</v>
      </c>
      <c r="L10" s="121">
        <v>0</v>
      </c>
    </row>
    <row r="11" ht="19.5" customHeight="1" spans="1:12">
      <c r="A11" s="120" t="s">
        <v>131</v>
      </c>
      <c r="B11" s="120"/>
      <c r="C11" s="120"/>
      <c r="D11" s="120" t="s">
        <v>132</v>
      </c>
      <c r="E11" s="121">
        <v>4001876.76</v>
      </c>
      <c r="F11" s="121">
        <v>4001876.76</v>
      </c>
      <c r="G11" s="121">
        <v>0</v>
      </c>
      <c r="H11" s="121">
        <v>0</v>
      </c>
      <c r="I11" s="121">
        <v>0</v>
      </c>
      <c r="J11" s="121">
        <v>0</v>
      </c>
      <c r="K11" s="121">
        <v>0</v>
      </c>
      <c r="L11" s="121">
        <v>0</v>
      </c>
    </row>
    <row r="12" ht="19.5" customHeight="1" spans="1:12">
      <c r="A12" s="120" t="s">
        <v>133</v>
      </c>
      <c r="B12" s="120"/>
      <c r="C12" s="120"/>
      <c r="D12" s="120" t="s">
        <v>134</v>
      </c>
      <c r="E12" s="121">
        <v>3272734.26</v>
      </c>
      <c r="F12" s="121">
        <v>3272734.26</v>
      </c>
      <c r="G12" s="121">
        <v>0</v>
      </c>
      <c r="H12" s="121">
        <v>0</v>
      </c>
      <c r="I12" s="121">
        <v>0</v>
      </c>
      <c r="J12" s="121">
        <v>0</v>
      </c>
      <c r="K12" s="121">
        <v>0</v>
      </c>
      <c r="L12" s="121">
        <v>0</v>
      </c>
    </row>
    <row r="13" ht="19.5" customHeight="1" spans="1:12">
      <c r="A13" s="120" t="s">
        <v>135</v>
      </c>
      <c r="B13" s="120"/>
      <c r="C13" s="120"/>
      <c r="D13" s="120" t="s">
        <v>136</v>
      </c>
      <c r="E13" s="121">
        <v>729142.5</v>
      </c>
      <c r="F13" s="121">
        <v>729142.5</v>
      </c>
      <c r="G13" s="121">
        <v>0</v>
      </c>
      <c r="H13" s="121">
        <v>0</v>
      </c>
      <c r="I13" s="121">
        <v>0</v>
      </c>
      <c r="J13" s="121">
        <v>0</v>
      </c>
      <c r="K13" s="121">
        <v>0</v>
      </c>
      <c r="L13" s="121">
        <v>0</v>
      </c>
    </row>
    <row r="14" ht="19.5" customHeight="1" spans="1:12">
      <c r="A14" s="120" t="s">
        <v>137</v>
      </c>
      <c r="B14" s="120"/>
      <c r="C14" s="120"/>
      <c r="D14" s="120" t="s">
        <v>138</v>
      </c>
      <c r="E14" s="121">
        <v>466113</v>
      </c>
      <c r="F14" s="121">
        <v>466113</v>
      </c>
      <c r="G14" s="121">
        <v>0</v>
      </c>
      <c r="H14" s="121">
        <v>0</v>
      </c>
      <c r="I14" s="121">
        <v>0</v>
      </c>
      <c r="J14" s="121">
        <v>0</v>
      </c>
      <c r="K14" s="121">
        <v>0</v>
      </c>
      <c r="L14" s="121">
        <v>0</v>
      </c>
    </row>
    <row r="15" ht="19.5" customHeight="1" spans="1:12">
      <c r="A15" s="120" t="s">
        <v>139</v>
      </c>
      <c r="B15" s="120"/>
      <c r="C15" s="120"/>
      <c r="D15" s="120" t="s">
        <v>138</v>
      </c>
      <c r="E15" s="121">
        <v>466113</v>
      </c>
      <c r="F15" s="121">
        <v>466113</v>
      </c>
      <c r="G15" s="121">
        <v>0</v>
      </c>
      <c r="H15" s="121">
        <v>0</v>
      </c>
      <c r="I15" s="121">
        <v>0</v>
      </c>
      <c r="J15" s="121">
        <v>0</v>
      </c>
      <c r="K15" s="121">
        <v>0</v>
      </c>
      <c r="L15" s="121">
        <v>0</v>
      </c>
    </row>
    <row r="16" ht="19.5" customHeight="1" spans="1:12">
      <c r="A16" s="120" t="s">
        <v>140</v>
      </c>
      <c r="B16" s="120"/>
      <c r="C16" s="120"/>
      <c r="D16" s="120" t="s">
        <v>141</v>
      </c>
      <c r="E16" s="121">
        <v>743381.39</v>
      </c>
      <c r="F16" s="121">
        <v>743381.39</v>
      </c>
      <c r="G16" s="121">
        <v>0</v>
      </c>
      <c r="H16" s="121">
        <v>0</v>
      </c>
      <c r="I16" s="121">
        <v>0</v>
      </c>
      <c r="J16" s="121">
        <v>0</v>
      </c>
      <c r="K16" s="121">
        <v>0</v>
      </c>
      <c r="L16" s="121">
        <v>0</v>
      </c>
    </row>
    <row r="17" ht="19.5" customHeight="1" spans="1:12">
      <c r="A17" s="120" t="s">
        <v>142</v>
      </c>
      <c r="B17" s="120"/>
      <c r="C17" s="120"/>
      <c r="D17" s="120" t="s">
        <v>143</v>
      </c>
      <c r="E17" s="121">
        <v>724821.73</v>
      </c>
      <c r="F17" s="121">
        <v>724821.73</v>
      </c>
      <c r="G17" s="121">
        <v>0</v>
      </c>
      <c r="H17" s="121">
        <v>0</v>
      </c>
      <c r="I17" s="121">
        <v>0</v>
      </c>
      <c r="J17" s="121">
        <v>0</v>
      </c>
      <c r="K17" s="121">
        <v>0</v>
      </c>
      <c r="L17" s="121">
        <v>0</v>
      </c>
    </row>
    <row r="18" ht="19.5" customHeight="1" spans="1:12">
      <c r="A18" s="120" t="s">
        <v>144</v>
      </c>
      <c r="B18" s="120"/>
      <c r="C18" s="120"/>
      <c r="D18" s="120" t="s">
        <v>145</v>
      </c>
      <c r="E18" s="121">
        <v>345468.6</v>
      </c>
      <c r="F18" s="121">
        <v>345468.6</v>
      </c>
      <c r="G18" s="121">
        <v>0</v>
      </c>
      <c r="H18" s="121">
        <v>0</v>
      </c>
      <c r="I18" s="121">
        <v>0</v>
      </c>
      <c r="J18" s="121">
        <v>0</v>
      </c>
      <c r="K18" s="121">
        <v>0</v>
      </c>
      <c r="L18" s="121">
        <v>0</v>
      </c>
    </row>
    <row r="19" ht="19.5" customHeight="1" spans="1:12">
      <c r="A19" s="120" t="s">
        <v>146</v>
      </c>
      <c r="B19" s="120"/>
      <c r="C19" s="120"/>
      <c r="D19" s="120" t="s">
        <v>147</v>
      </c>
      <c r="E19" s="121">
        <v>313337.17</v>
      </c>
      <c r="F19" s="121">
        <v>313337.17</v>
      </c>
      <c r="G19" s="121">
        <v>0</v>
      </c>
      <c r="H19" s="121">
        <v>0</v>
      </c>
      <c r="I19" s="121">
        <v>0</v>
      </c>
      <c r="J19" s="121">
        <v>0</v>
      </c>
      <c r="K19" s="121">
        <v>0</v>
      </c>
      <c r="L19" s="121">
        <v>0</v>
      </c>
    </row>
    <row r="20" ht="19.5" customHeight="1" spans="1:12">
      <c r="A20" s="120" t="s">
        <v>148</v>
      </c>
      <c r="B20" s="120"/>
      <c r="C20" s="120"/>
      <c r="D20" s="120" t="s">
        <v>149</v>
      </c>
      <c r="E20" s="121">
        <v>66015.96</v>
      </c>
      <c r="F20" s="121">
        <v>66015.96</v>
      </c>
      <c r="G20" s="121">
        <v>0</v>
      </c>
      <c r="H20" s="121">
        <v>0</v>
      </c>
      <c r="I20" s="121">
        <v>0</v>
      </c>
      <c r="J20" s="121">
        <v>0</v>
      </c>
      <c r="K20" s="121">
        <v>0</v>
      </c>
      <c r="L20" s="121">
        <v>0</v>
      </c>
    </row>
    <row r="21" ht="19.5" customHeight="1" spans="1:12">
      <c r="A21" s="120" t="s">
        <v>150</v>
      </c>
      <c r="B21" s="120"/>
      <c r="C21" s="120"/>
      <c r="D21" s="120" t="s">
        <v>151</v>
      </c>
      <c r="E21" s="121">
        <v>14820</v>
      </c>
      <c r="F21" s="121">
        <v>14820</v>
      </c>
      <c r="G21" s="121">
        <v>0</v>
      </c>
      <c r="H21" s="121">
        <v>0</v>
      </c>
      <c r="I21" s="121">
        <v>0</v>
      </c>
      <c r="J21" s="121">
        <v>0</v>
      </c>
      <c r="K21" s="121">
        <v>0</v>
      </c>
      <c r="L21" s="121">
        <v>0</v>
      </c>
    </row>
    <row r="22" ht="19.5" customHeight="1" spans="1:12">
      <c r="A22" s="120" t="s">
        <v>152</v>
      </c>
      <c r="B22" s="120"/>
      <c r="C22" s="120"/>
      <c r="D22" s="120" t="s">
        <v>153</v>
      </c>
      <c r="E22" s="121">
        <v>14820</v>
      </c>
      <c r="F22" s="121">
        <v>14820</v>
      </c>
      <c r="G22" s="121">
        <v>0</v>
      </c>
      <c r="H22" s="121">
        <v>0</v>
      </c>
      <c r="I22" s="121">
        <v>0</v>
      </c>
      <c r="J22" s="121">
        <v>0</v>
      </c>
      <c r="K22" s="121">
        <v>0</v>
      </c>
      <c r="L22" s="121">
        <v>0</v>
      </c>
    </row>
    <row r="23" ht="19.5" customHeight="1" spans="1:12">
      <c r="A23" s="120" t="s">
        <v>154</v>
      </c>
      <c r="B23" s="120"/>
      <c r="C23" s="120"/>
      <c r="D23" s="120" t="s">
        <v>155</v>
      </c>
      <c r="E23" s="121">
        <v>3739.66</v>
      </c>
      <c r="F23" s="121">
        <v>3739.66</v>
      </c>
      <c r="G23" s="121">
        <v>0</v>
      </c>
      <c r="H23" s="121">
        <v>0</v>
      </c>
      <c r="I23" s="121">
        <v>0</v>
      </c>
      <c r="J23" s="121">
        <v>0</v>
      </c>
      <c r="K23" s="121">
        <v>0</v>
      </c>
      <c r="L23" s="121">
        <v>0</v>
      </c>
    </row>
    <row r="24" ht="19.5" customHeight="1" spans="1:12">
      <c r="A24" s="120" t="s">
        <v>156</v>
      </c>
      <c r="B24" s="120"/>
      <c r="C24" s="120"/>
      <c r="D24" s="120" t="s">
        <v>155</v>
      </c>
      <c r="E24" s="121">
        <v>3739.66</v>
      </c>
      <c r="F24" s="121">
        <v>3739.66</v>
      </c>
      <c r="G24" s="121">
        <v>0</v>
      </c>
      <c r="H24" s="121">
        <v>0</v>
      </c>
      <c r="I24" s="121">
        <v>0</v>
      </c>
      <c r="J24" s="121">
        <v>0</v>
      </c>
      <c r="K24" s="121">
        <v>0</v>
      </c>
      <c r="L24" s="121">
        <v>0</v>
      </c>
    </row>
    <row r="25" ht="19.5" customHeight="1" spans="1:12">
      <c r="A25" s="120" t="s">
        <v>157</v>
      </c>
      <c r="B25" s="120"/>
      <c r="C25" s="120"/>
      <c r="D25" s="120" t="s">
        <v>158</v>
      </c>
      <c r="E25" s="121">
        <v>308228.63</v>
      </c>
      <c r="F25" s="121">
        <v>308228.63</v>
      </c>
      <c r="G25" s="121">
        <v>0</v>
      </c>
      <c r="H25" s="121">
        <v>0</v>
      </c>
      <c r="I25" s="121">
        <v>0</v>
      </c>
      <c r="J25" s="121">
        <v>0</v>
      </c>
      <c r="K25" s="121">
        <v>0</v>
      </c>
      <c r="L25" s="121">
        <v>0</v>
      </c>
    </row>
    <row r="26" ht="19.5" customHeight="1" spans="1:12">
      <c r="A26" s="120" t="s">
        <v>159</v>
      </c>
      <c r="B26" s="120"/>
      <c r="C26" s="120"/>
      <c r="D26" s="120" t="s">
        <v>160</v>
      </c>
      <c r="E26" s="121">
        <v>308228.63</v>
      </c>
      <c r="F26" s="121">
        <v>308228.63</v>
      </c>
      <c r="G26" s="121">
        <v>0</v>
      </c>
      <c r="H26" s="121">
        <v>0</v>
      </c>
      <c r="I26" s="121">
        <v>0</v>
      </c>
      <c r="J26" s="121">
        <v>0</v>
      </c>
      <c r="K26" s="121">
        <v>0</v>
      </c>
      <c r="L26" s="121">
        <v>0</v>
      </c>
    </row>
    <row r="27" ht="19.5" customHeight="1" spans="1:12">
      <c r="A27" s="120" t="s">
        <v>161</v>
      </c>
      <c r="B27" s="120"/>
      <c r="C27" s="120"/>
      <c r="D27" s="120" t="s">
        <v>162</v>
      </c>
      <c r="E27" s="121">
        <v>266121.9</v>
      </c>
      <c r="F27" s="121">
        <v>266121.9</v>
      </c>
      <c r="G27" s="121">
        <v>0</v>
      </c>
      <c r="H27" s="121">
        <v>0</v>
      </c>
      <c r="I27" s="121">
        <v>0</v>
      </c>
      <c r="J27" s="121">
        <v>0</v>
      </c>
      <c r="K27" s="121">
        <v>0</v>
      </c>
      <c r="L27" s="121">
        <v>0</v>
      </c>
    </row>
    <row r="28" ht="19.5" customHeight="1" spans="1:12">
      <c r="A28" s="120" t="s">
        <v>163</v>
      </c>
      <c r="B28" s="120"/>
      <c r="C28" s="120"/>
      <c r="D28" s="120" t="s">
        <v>164</v>
      </c>
      <c r="E28" s="121">
        <v>37985.73</v>
      </c>
      <c r="F28" s="121">
        <v>37985.73</v>
      </c>
      <c r="G28" s="121">
        <v>0</v>
      </c>
      <c r="H28" s="121">
        <v>0</v>
      </c>
      <c r="I28" s="121">
        <v>0</v>
      </c>
      <c r="J28" s="121">
        <v>0</v>
      </c>
      <c r="K28" s="121">
        <v>0</v>
      </c>
      <c r="L28" s="121">
        <v>0</v>
      </c>
    </row>
    <row r="29" ht="19.5" customHeight="1" spans="1:12">
      <c r="A29" s="120" t="s">
        <v>165</v>
      </c>
      <c r="B29" s="120"/>
      <c r="C29" s="120"/>
      <c r="D29" s="120" t="s">
        <v>166</v>
      </c>
      <c r="E29" s="121">
        <v>4121</v>
      </c>
      <c r="F29" s="121">
        <v>4121</v>
      </c>
      <c r="G29" s="121">
        <v>0</v>
      </c>
      <c r="H29" s="121">
        <v>0</v>
      </c>
      <c r="I29" s="121">
        <v>0</v>
      </c>
      <c r="J29" s="121">
        <v>0</v>
      </c>
      <c r="K29" s="121">
        <v>0</v>
      </c>
      <c r="L29" s="121">
        <v>0</v>
      </c>
    </row>
    <row r="30" ht="19.5" customHeight="1" spans="1:12">
      <c r="A30" s="120" t="s">
        <v>167</v>
      </c>
      <c r="B30" s="120"/>
      <c r="C30" s="120"/>
      <c r="D30" s="120" t="s">
        <v>168</v>
      </c>
      <c r="E30" s="121">
        <v>282925</v>
      </c>
      <c r="F30" s="121">
        <v>282925</v>
      </c>
      <c r="G30" s="121">
        <v>0</v>
      </c>
      <c r="H30" s="121">
        <v>0</v>
      </c>
      <c r="I30" s="121">
        <v>0</v>
      </c>
      <c r="J30" s="121">
        <v>0</v>
      </c>
      <c r="K30" s="121">
        <v>0</v>
      </c>
      <c r="L30" s="121">
        <v>0</v>
      </c>
    </row>
    <row r="31" ht="19.5" customHeight="1" spans="1:12">
      <c r="A31" s="120" t="s">
        <v>169</v>
      </c>
      <c r="B31" s="120"/>
      <c r="C31" s="120"/>
      <c r="D31" s="120" t="s">
        <v>170</v>
      </c>
      <c r="E31" s="121">
        <v>282925</v>
      </c>
      <c r="F31" s="121">
        <v>282925</v>
      </c>
      <c r="G31" s="121">
        <v>0</v>
      </c>
      <c r="H31" s="121">
        <v>0</v>
      </c>
      <c r="I31" s="121">
        <v>0</v>
      </c>
      <c r="J31" s="121">
        <v>0</v>
      </c>
      <c r="K31" s="121">
        <v>0</v>
      </c>
      <c r="L31" s="121">
        <v>0</v>
      </c>
    </row>
    <row r="32" ht="19.5" customHeight="1" spans="1:12">
      <c r="A32" s="120" t="s">
        <v>171</v>
      </c>
      <c r="B32" s="120"/>
      <c r="C32" s="120"/>
      <c r="D32" s="120" t="s">
        <v>172</v>
      </c>
      <c r="E32" s="121">
        <v>282925</v>
      </c>
      <c r="F32" s="121">
        <v>282925</v>
      </c>
      <c r="G32" s="121">
        <v>0</v>
      </c>
      <c r="H32" s="121">
        <v>0</v>
      </c>
      <c r="I32" s="121">
        <v>0</v>
      </c>
      <c r="J32" s="121">
        <v>0</v>
      </c>
      <c r="K32" s="121">
        <v>0</v>
      </c>
      <c r="L32" s="121">
        <v>0</v>
      </c>
    </row>
    <row r="33" ht="19.5" customHeight="1" spans="1:12">
      <c r="A33" s="120" t="s">
        <v>173</v>
      </c>
      <c r="B33" s="120"/>
      <c r="C33" s="120"/>
      <c r="D33" s="120"/>
      <c r="E33" s="120"/>
      <c r="F33" s="120"/>
      <c r="G33" s="120"/>
      <c r="H33" s="120"/>
      <c r="I33" s="120"/>
      <c r="J33" s="120"/>
      <c r="K33" s="120"/>
      <c r="L33" s="120"/>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topLeftCell="A3" workbookViewId="0">
      <selection activeCell="M12" sqref="M12"/>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559</v>
      </c>
      <c r="B1" s="4"/>
      <c r="C1" s="4"/>
      <c r="D1" s="4"/>
      <c r="E1" s="4"/>
      <c r="F1" s="4"/>
      <c r="G1" s="4"/>
      <c r="H1" s="4"/>
      <c r="I1" s="4"/>
      <c r="J1" s="4"/>
    </row>
    <row r="2" ht="16.15" customHeight="1" spans="1:10">
      <c r="A2" s="4"/>
      <c r="B2" s="4"/>
      <c r="C2" s="4"/>
      <c r="D2" s="4"/>
      <c r="E2" s="4"/>
      <c r="F2" s="4"/>
      <c r="G2" s="4"/>
      <c r="H2" s="4"/>
      <c r="I2" s="4"/>
      <c r="J2" s="41" t="s">
        <v>628</v>
      </c>
    </row>
    <row r="3" s="1" customFormat="1" ht="24.95" customHeight="1" spans="1:256">
      <c r="A3" s="5" t="s">
        <v>561</v>
      </c>
      <c r="B3" s="5"/>
      <c r="C3" s="6" t="s">
        <v>629</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563</v>
      </c>
      <c r="B4" s="5"/>
      <c r="C4" s="7" t="s">
        <v>564</v>
      </c>
      <c r="D4" s="7"/>
      <c r="E4" s="7"/>
      <c r="F4" s="5" t="s">
        <v>565</v>
      </c>
      <c r="G4" s="6" t="s">
        <v>566</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567</v>
      </c>
      <c r="B5" s="5"/>
      <c r="C5" s="5"/>
      <c r="D5" s="5" t="s">
        <v>520</v>
      </c>
      <c r="E5" s="5" t="s">
        <v>445</v>
      </c>
      <c r="F5" s="5" t="s">
        <v>568</v>
      </c>
      <c r="G5" s="5" t="s">
        <v>569</v>
      </c>
      <c r="H5" s="5" t="s">
        <v>570</v>
      </c>
      <c r="I5" s="5" t="s">
        <v>571</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527</v>
      </c>
      <c r="D6" s="9">
        <f t="shared" ref="D6:F6" si="0">SUM(D7:D9)</f>
        <v>500000</v>
      </c>
      <c r="E6" s="9">
        <f t="shared" si="0"/>
        <v>500000</v>
      </c>
      <c r="F6" s="9">
        <f t="shared" si="0"/>
        <v>5202</v>
      </c>
      <c r="G6" s="5">
        <v>10</v>
      </c>
      <c r="H6" s="10">
        <f>F6/E6</f>
        <v>0.010404</v>
      </c>
      <c r="I6" s="9">
        <f>H6*G6</f>
        <v>0.10404</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572</v>
      </c>
      <c r="D7" s="9">
        <v>500000</v>
      </c>
      <c r="E7" s="9">
        <v>500000</v>
      </c>
      <c r="F7" s="9">
        <v>5202</v>
      </c>
      <c r="G7" s="5" t="s">
        <v>449</v>
      </c>
      <c r="H7" s="10">
        <f>F7/E7</f>
        <v>0.010404</v>
      </c>
      <c r="I7" s="9" t="s">
        <v>449</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529</v>
      </c>
      <c r="D8" s="45"/>
      <c r="E8" s="45"/>
      <c r="F8" s="45"/>
      <c r="G8" s="12" t="s">
        <v>449</v>
      </c>
      <c r="H8" s="12" t="s">
        <v>449</v>
      </c>
      <c r="I8" s="11" t="s">
        <v>449</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530</v>
      </c>
      <c r="D9" s="11"/>
      <c r="E9" s="11"/>
      <c r="F9" s="11"/>
      <c r="G9" s="12" t="s">
        <v>449</v>
      </c>
      <c r="H9" s="12" t="s">
        <v>449</v>
      </c>
      <c r="I9" s="11" t="s">
        <v>449</v>
      </c>
      <c r="J9" s="11"/>
    </row>
    <row r="10" ht="24.95" customHeight="1" spans="1:10">
      <c r="A10" s="5" t="s">
        <v>573</v>
      </c>
      <c r="B10" s="5" t="s">
        <v>574</v>
      </c>
      <c r="C10" s="5"/>
      <c r="D10" s="5"/>
      <c r="E10" s="5"/>
      <c r="F10" s="9" t="s">
        <v>575</v>
      </c>
      <c r="G10" s="9"/>
      <c r="H10" s="9"/>
      <c r="I10" s="9"/>
      <c r="J10" s="9"/>
    </row>
    <row r="11" ht="72.95" customHeight="1" spans="1:10">
      <c r="A11" s="5"/>
      <c r="B11" s="13" t="s">
        <v>630</v>
      </c>
      <c r="C11" s="14"/>
      <c r="D11" s="14"/>
      <c r="E11" s="15"/>
      <c r="F11" s="9" t="s">
        <v>577</v>
      </c>
      <c r="G11" s="9"/>
      <c r="H11" s="9"/>
      <c r="I11" s="9"/>
      <c r="J11" s="9"/>
    </row>
    <row r="12" ht="24.95" customHeight="1" spans="1:10">
      <c r="A12" s="16" t="s">
        <v>533</v>
      </c>
      <c r="B12" s="17"/>
      <c r="C12" s="18"/>
      <c r="D12" s="16" t="s">
        <v>578</v>
      </c>
      <c r="E12" s="17"/>
      <c r="F12" s="18"/>
      <c r="G12" s="19" t="s">
        <v>579</v>
      </c>
      <c r="H12" s="20"/>
      <c r="I12" s="20"/>
      <c r="J12" s="42"/>
    </row>
    <row r="13" ht="24.95" customHeight="1" spans="1:10">
      <c r="A13" s="21" t="s">
        <v>539</v>
      </c>
      <c r="B13" s="5" t="s">
        <v>540</v>
      </c>
      <c r="C13" s="5" t="s">
        <v>541</v>
      </c>
      <c r="D13" s="5" t="s">
        <v>534</v>
      </c>
      <c r="E13" s="5" t="s">
        <v>535</v>
      </c>
      <c r="F13" s="22" t="s">
        <v>536</v>
      </c>
      <c r="G13" s="23" t="s">
        <v>537</v>
      </c>
      <c r="H13" s="24" t="s">
        <v>569</v>
      </c>
      <c r="I13" s="24" t="s">
        <v>571</v>
      </c>
      <c r="J13" s="24" t="s">
        <v>538</v>
      </c>
    </row>
    <row r="14" ht="30" customHeight="1" spans="1:10">
      <c r="A14" s="25" t="s">
        <v>542</v>
      </c>
      <c r="B14" s="26" t="s">
        <v>543</v>
      </c>
      <c r="C14" s="27"/>
      <c r="D14" s="133" t="s">
        <v>544</v>
      </c>
      <c r="E14" s="12"/>
      <c r="F14" s="28"/>
      <c r="G14" s="28"/>
      <c r="H14" s="28"/>
      <c r="I14" s="28"/>
      <c r="J14" s="28"/>
    </row>
    <row r="15" ht="45" customHeight="1" spans="1:10">
      <c r="A15" s="25"/>
      <c r="B15" s="26" t="s">
        <v>545</v>
      </c>
      <c r="C15" s="27" t="s">
        <v>631</v>
      </c>
      <c r="D15" s="29"/>
      <c r="E15" s="12" t="s">
        <v>606</v>
      </c>
      <c r="F15" s="30">
        <v>0.9</v>
      </c>
      <c r="G15" s="31" t="s">
        <v>577</v>
      </c>
      <c r="H15" s="28">
        <v>50</v>
      </c>
      <c r="I15" s="28">
        <v>50</v>
      </c>
      <c r="J15" s="31"/>
    </row>
    <row r="16" ht="32.1" customHeight="1" spans="1:10">
      <c r="A16" s="25"/>
      <c r="B16" s="26" t="s">
        <v>546</v>
      </c>
      <c r="C16" s="27"/>
      <c r="D16" s="29"/>
      <c r="E16" s="12"/>
      <c r="F16" s="32"/>
      <c r="G16" s="31"/>
      <c r="H16" s="31"/>
      <c r="I16" s="31"/>
      <c r="J16" s="31"/>
    </row>
    <row r="17" ht="24.95" customHeight="1" spans="1:10">
      <c r="A17" s="25"/>
      <c r="B17" s="25" t="s">
        <v>547</v>
      </c>
      <c r="C17" s="27"/>
      <c r="D17" s="29"/>
      <c r="E17" s="12"/>
      <c r="F17" s="28"/>
      <c r="G17" s="31"/>
      <c r="H17" s="31"/>
      <c r="I17" s="31"/>
      <c r="J17" s="31"/>
    </row>
    <row r="18" ht="24.95" customHeight="1" spans="1:10">
      <c r="A18" s="25" t="s">
        <v>548</v>
      </c>
      <c r="B18" s="25" t="s">
        <v>583</v>
      </c>
      <c r="C18" s="27"/>
      <c r="D18" s="29"/>
      <c r="E18" s="12"/>
      <c r="F18" s="28"/>
      <c r="G18" s="31"/>
      <c r="H18" s="31"/>
      <c r="I18" s="31"/>
      <c r="J18" s="31"/>
    </row>
    <row r="19" ht="78" customHeight="1" spans="1:10">
      <c r="A19" s="25"/>
      <c r="B19" s="26" t="s">
        <v>584</v>
      </c>
      <c r="C19" s="27" t="s">
        <v>632</v>
      </c>
      <c r="D19" s="29"/>
      <c r="E19" s="12" t="s">
        <v>606</v>
      </c>
      <c r="F19" s="30">
        <v>0.9</v>
      </c>
      <c r="G19" s="31" t="s">
        <v>577</v>
      </c>
      <c r="H19" s="31">
        <v>30</v>
      </c>
      <c r="I19" s="31">
        <v>30</v>
      </c>
      <c r="J19" s="31"/>
    </row>
    <row r="20" ht="24.95" customHeight="1" spans="1:10">
      <c r="A20" s="25"/>
      <c r="B20" s="25" t="s">
        <v>587</v>
      </c>
      <c r="C20" s="27"/>
      <c r="D20" s="29"/>
      <c r="E20" s="12"/>
      <c r="F20" s="28"/>
      <c r="G20" s="31"/>
      <c r="H20" s="31"/>
      <c r="I20" s="31"/>
      <c r="J20" s="31"/>
    </row>
    <row r="21" ht="24.95" customHeight="1" spans="1:10">
      <c r="A21" s="25"/>
      <c r="B21" s="33" t="s">
        <v>588</v>
      </c>
      <c r="C21" s="27"/>
      <c r="D21" s="29"/>
      <c r="E21" s="12"/>
      <c r="F21" s="28"/>
      <c r="G21" s="31"/>
      <c r="H21" s="31"/>
      <c r="I21" s="31"/>
      <c r="J21" s="31"/>
    </row>
    <row r="22" ht="24.95" customHeight="1" spans="1:10">
      <c r="A22" s="34" t="s">
        <v>553</v>
      </c>
      <c r="B22" s="35" t="s">
        <v>554</v>
      </c>
      <c r="C22" s="27" t="s">
        <v>627</v>
      </c>
      <c r="D22" s="29"/>
      <c r="E22" s="12" t="s">
        <v>606</v>
      </c>
      <c r="F22" s="30">
        <v>0.95</v>
      </c>
      <c r="G22" s="31" t="s">
        <v>577</v>
      </c>
      <c r="H22" s="31">
        <v>10</v>
      </c>
      <c r="I22" s="31">
        <v>10</v>
      </c>
      <c r="J22" s="43" t="s">
        <v>590</v>
      </c>
    </row>
    <row r="23" ht="24.95" customHeight="1" spans="1:10">
      <c r="A23" s="12" t="s">
        <v>591</v>
      </c>
      <c r="B23" s="12"/>
      <c r="C23" s="12"/>
      <c r="D23" s="12" t="s">
        <v>592</v>
      </c>
      <c r="E23" s="12"/>
      <c r="F23" s="12"/>
      <c r="G23" s="12"/>
      <c r="H23" s="12"/>
      <c r="I23" s="12"/>
      <c r="J23" s="12"/>
    </row>
    <row r="24" ht="24.95" customHeight="1" spans="1:10">
      <c r="A24" s="8" t="s">
        <v>593</v>
      </c>
      <c r="B24" s="36">
        <f>SUM(I14:I22)+I6</f>
        <v>90.10404</v>
      </c>
      <c r="C24" s="37"/>
      <c r="D24" s="37"/>
      <c r="E24" s="37"/>
      <c r="F24" s="37"/>
      <c r="G24" s="37"/>
      <c r="H24" s="38"/>
      <c r="I24" s="44">
        <f>SUM(I14:I22)+I6</f>
        <v>90.10404</v>
      </c>
      <c r="J24" s="44" t="s">
        <v>594</v>
      </c>
    </row>
    <row r="25" ht="24.95" customHeight="1" spans="1:10">
      <c r="A25" s="39" t="s">
        <v>595</v>
      </c>
      <c r="B25" s="39"/>
      <c r="C25" s="39"/>
      <c r="D25" s="39"/>
      <c r="E25" s="39"/>
      <c r="F25" s="39"/>
      <c r="G25" s="39"/>
      <c r="H25" s="39"/>
      <c r="I25" s="39"/>
      <c r="J25" s="39"/>
    </row>
    <row r="26" ht="24.95" customHeight="1" spans="1:10">
      <c r="A26" s="40" t="s">
        <v>596</v>
      </c>
      <c r="B26" s="40"/>
      <c r="C26" s="40"/>
      <c r="D26" s="40"/>
      <c r="E26" s="40"/>
      <c r="F26" s="40"/>
      <c r="G26" s="40"/>
      <c r="H26" s="40"/>
      <c r="I26" s="40"/>
      <c r="J26" s="40"/>
    </row>
    <row r="27" ht="24.95" customHeight="1" spans="1:10">
      <c r="A27" s="40" t="s">
        <v>597</v>
      </c>
      <c r="B27" s="40"/>
      <c r="C27" s="40"/>
      <c r="D27" s="40"/>
      <c r="E27" s="40"/>
      <c r="F27" s="40"/>
      <c r="G27" s="40"/>
      <c r="H27" s="40"/>
      <c r="I27" s="40"/>
      <c r="J27" s="40"/>
    </row>
    <row r="28" ht="24.95" customHeight="1" spans="1:10">
      <c r="A28" s="40" t="s">
        <v>598</v>
      </c>
      <c r="B28" s="40"/>
      <c r="C28" s="40"/>
      <c r="D28" s="40"/>
      <c r="E28" s="40"/>
      <c r="F28" s="40"/>
      <c r="G28" s="40"/>
      <c r="H28" s="40"/>
      <c r="I28" s="40"/>
      <c r="J28" s="40"/>
    </row>
    <row r="29" ht="24.95" customHeight="1" spans="1:10">
      <c r="A29" s="40" t="s">
        <v>599</v>
      </c>
      <c r="B29" s="40"/>
      <c r="C29" s="40"/>
      <c r="D29" s="40"/>
      <c r="E29" s="40"/>
      <c r="F29" s="40"/>
      <c r="G29" s="40"/>
      <c r="H29" s="40"/>
      <c r="I29" s="40"/>
      <c r="J29" s="40"/>
    </row>
  </sheetData>
  <mergeCells count="31">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3:C23"/>
    <mergeCell ref="D23:J23"/>
    <mergeCell ref="B24:H24"/>
    <mergeCell ref="A25:J25"/>
    <mergeCell ref="A26:J26"/>
    <mergeCell ref="A27:J27"/>
    <mergeCell ref="A28:J28"/>
    <mergeCell ref="A29:J29"/>
    <mergeCell ref="A10:A11"/>
    <mergeCell ref="A14:A17"/>
    <mergeCell ref="A18:A21"/>
    <mergeCell ref="D14:D22"/>
    <mergeCell ref="A5:B9"/>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M11" sqref="M11"/>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559</v>
      </c>
      <c r="B1" s="4"/>
      <c r="C1" s="4"/>
      <c r="D1" s="4"/>
      <c r="E1" s="4"/>
      <c r="F1" s="4"/>
      <c r="G1" s="4"/>
      <c r="H1" s="4"/>
      <c r="I1" s="4"/>
      <c r="J1" s="4"/>
    </row>
    <row r="2" ht="16.15" customHeight="1" spans="1:10">
      <c r="A2" s="4"/>
      <c r="B2" s="4"/>
      <c r="C2" s="4"/>
      <c r="D2" s="4"/>
      <c r="E2" s="4"/>
      <c r="F2" s="4"/>
      <c r="G2" s="4"/>
      <c r="H2" s="4"/>
      <c r="I2" s="4"/>
      <c r="J2" s="41" t="s">
        <v>633</v>
      </c>
    </row>
    <row r="3" s="1" customFormat="1" ht="24.95" customHeight="1" spans="1:256">
      <c r="A3" s="5" t="s">
        <v>561</v>
      </c>
      <c r="B3" s="5"/>
      <c r="C3" s="6" t="s">
        <v>634</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563</v>
      </c>
      <c r="B4" s="5"/>
      <c r="C4" s="7" t="s">
        <v>564</v>
      </c>
      <c r="D4" s="7"/>
      <c r="E4" s="7"/>
      <c r="F4" s="5" t="s">
        <v>565</v>
      </c>
      <c r="G4" s="6" t="s">
        <v>566</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567</v>
      </c>
      <c r="B5" s="5"/>
      <c r="C5" s="5"/>
      <c r="D5" s="5" t="s">
        <v>520</v>
      </c>
      <c r="E5" s="5" t="s">
        <v>445</v>
      </c>
      <c r="F5" s="5" t="s">
        <v>568</v>
      </c>
      <c r="G5" s="5" t="s">
        <v>569</v>
      </c>
      <c r="H5" s="5" t="s">
        <v>570</v>
      </c>
      <c r="I5" s="5" t="s">
        <v>571</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527</v>
      </c>
      <c r="D6" s="9">
        <f t="shared" ref="D6:F6" si="0">SUM(D7:D9)</f>
        <v>50000</v>
      </c>
      <c r="E6" s="9">
        <f t="shared" si="0"/>
        <v>50000</v>
      </c>
      <c r="F6" s="9">
        <f t="shared" si="0"/>
        <v>25399</v>
      </c>
      <c r="G6" s="5">
        <v>10</v>
      </c>
      <c r="H6" s="10">
        <f>F6/E6</f>
        <v>0.50798</v>
      </c>
      <c r="I6" s="9">
        <f>H6*G6</f>
        <v>5.0798</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572</v>
      </c>
      <c r="D7" s="9">
        <v>50000</v>
      </c>
      <c r="E7" s="9">
        <v>50000</v>
      </c>
      <c r="F7" s="9">
        <v>25399</v>
      </c>
      <c r="G7" s="5" t="s">
        <v>449</v>
      </c>
      <c r="H7" s="10">
        <f>F7/E7</f>
        <v>0.50798</v>
      </c>
      <c r="I7" s="9" t="s">
        <v>449</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529</v>
      </c>
      <c r="D8" s="45"/>
      <c r="E8" s="45"/>
      <c r="F8" s="45"/>
      <c r="G8" s="12" t="s">
        <v>449</v>
      </c>
      <c r="H8" s="12" t="s">
        <v>449</v>
      </c>
      <c r="I8" s="11" t="s">
        <v>449</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530</v>
      </c>
      <c r="D9" s="11"/>
      <c r="E9" s="11"/>
      <c r="F9" s="11"/>
      <c r="G9" s="12" t="s">
        <v>449</v>
      </c>
      <c r="H9" s="12" t="s">
        <v>449</v>
      </c>
      <c r="I9" s="11" t="s">
        <v>449</v>
      </c>
      <c r="J9" s="11"/>
    </row>
    <row r="10" ht="24.95" customHeight="1" spans="1:10">
      <c r="A10" s="5" t="s">
        <v>573</v>
      </c>
      <c r="B10" s="5" t="s">
        <v>574</v>
      </c>
      <c r="C10" s="5"/>
      <c r="D10" s="5"/>
      <c r="E10" s="5"/>
      <c r="F10" s="9" t="s">
        <v>575</v>
      </c>
      <c r="G10" s="9"/>
      <c r="H10" s="9"/>
      <c r="I10" s="9"/>
      <c r="J10" s="9"/>
    </row>
    <row r="11" ht="111" customHeight="1" spans="1:10">
      <c r="A11" s="5"/>
      <c r="B11" s="13" t="s">
        <v>635</v>
      </c>
      <c r="C11" s="14"/>
      <c r="D11" s="14"/>
      <c r="E11" s="15"/>
      <c r="F11" s="9" t="s">
        <v>577</v>
      </c>
      <c r="G11" s="9"/>
      <c r="H11" s="9"/>
      <c r="I11" s="9"/>
      <c r="J11" s="9"/>
    </row>
    <row r="12" ht="24.95" customHeight="1" spans="1:10">
      <c r="A12" s="16" t="s">
        <v>533</v>
      </c>
      <c r="B12" s="17"/>
      <c r="C12" s="18"/>
      <c r="D12" s="16" t="s">
        <v>578</v>
      </c>
      <c r="E12" s="17"/>
      <c r="F12" s="18"/>
      <c r="G12" s="19" t="s">
        <v>579</v>
      </c>
      <c r="H12" s="20"/>
      <c r="I12" s="20"/>
      <c r="J12" s="42"/>
    </row>
    <row r="13" ht="24.95" customHeight="1" spans="1:10">
      <c r="A13" s="21" t="s">
        <v>539</v>
      </c>
      <c r="B13" s="5" t="s">
        <v>540</v>
      </c>
      <c r="C13" s="5" t="s">
        <v>541</v>
      </c>
      <c r="D13" s="5" t="s">
        <v>534</v>
      </c>
      <c r="E13" s="5" t="s">
        <v>535</v>
      </c>
      <c r="F13" s="22" t="s">
        <v>536</v>
      </c>
      <c r="G13" s="23" t="s">
        <v>537</v>
      </c>
      <c r="H13" s="24" t="s">
        <v>569</v>
      </c>
      <c r="I13" s="24" t="s">
        <v>571</v>
      </c>
      <c r="J13" s="24" t="s">
        <v>538</v>
      </c>
    </row>
    <row r="14" ht="30" customHeight="1" spans="1:10">
      <c r="A14" s="25" t="s">
        <v>542</v>
      </c>
      <c r="B14" s="26" t="s">
        <v>543</v>
      </c>
      <c r="C14" s="27"/>
      <c r="D14" s="133" t="s">
        <v>544</v>
      </c>
      <c r="E14" s="12"/>
      <c r="F14" s="28"/>
      <c r="G14" s="28"/>
      <c r="H14" s="28"/>
      <c r="I14" s="28"/>
      <c r="J14" s="28"/>
    </row>
    <row r="15" ht="45" customHeight="1" spans="1:10">
      <c r="A15" s="25"/>
      <c r="B15" s="26" t="s">
        <v>545</v>
      </c>
      <c r="C15" s="27" t="s">
        <v>636</v>
      </c>
      <c r="D15" s="29"/>
      <c r="E15" s="12" t="s">
        <v>606</v>
      </c>
      <c r="F15" s="30">
        <v>0.98</v>
      </c>
      <c r="G15" s="31" t="s">
        <v>577</v>
      </c>
      <c r="H15" s="28">
        <v>50</v>
      </c>
      <c r="I15" s="28">
        <v>50</v>
      </c>
      <c r="J15" s="31"/>
    </row>
    <row r="16" ht="32.1" customHeight="1" spans="1:10">
      <c r="A16" s="25"/>
      <c r="B16" s="26" t="s">
        <v>546</v>
      </c>
      <c r="C16" s="27"/>
      <c r="D16" s="29"/>
      <c r="E16" s="12"/>
      <c r="F16" s="32"/>
      <c r="G16" s="31"/>
      <c r="H16" s="31"/>
      <c r="I16" s="31"/>
      <c r="J16" s="31"/>
    </row>
    <row r="17" ht="24.95" customHeight="1" spans="1:10">
      <c r="A17" s="25"/>
      <c r="B17" s="25" t="s">
        <v>547</v>
      </c>
      <c r="C17" s="27"/>
      <c r="D17" s="29"/>
      <c r="E17" s="12"/>
      <c r="F17" s="28"/>
      <c r="G17" s="31"/>
      <c r="H17" s="31"/>
      <c r="I17" s="31"/>
      <c r="J17" s="31"/>
    </row>
    <row r="18" ht="24.95" customHeight="1" spans="1:10">
      <c r="A18" s="25" t="s">
        <v>548</v>
      </c>
      <c r="B18" s="25" t="s">
        <v>583</v>
      </c>
      <c r="C18" s="27"/>
      <c r="D18" s="29"/>
      <c r="E18" s="12"/>
      <c r="F18" s="28"/>
      <c r="G18" s="31"/>
      <c r="H18" s="31"/>
      <c r="I18" s="31"/>
      <c r="J18" s="31"/>
    </row>
    <row r="19" ht="78" customHeight="1" spans="1:10">
      <c r="A19" s="25"/>
      <c r="B19" s="26" t="s">
        <v>584</v>
      </c>
      <c r="C19" s="27" t="s">
        <v>637</v>
      </c>
      <c r="D19" s="29"/>
      <c r="E19" s="12" t="s">
        <v>606</v>
      </c>
      <c r="F19" s="30">
        <v>0.98</v>
      </c>
      <c r="G19" s="31" t="s">
        <v>577</v>
      </c>
      <c r="H19" s="31">
        <v>30</v>
      </c>
      <c r="I19" s="31">
        <v>30</v>
      </c>
      <c r="J19" s="31"/>
    </row>
    <row r="20" ht="24.95" customHeight="1" spans="1:10">
      <c r="A20" s="25"/>
      <c r="B20" s="25" t="s">
        <v>587</v>
      </c>
      <c r="C20" s="27"/>
      <c r="D20" s="29"/>
      <c r="E20" s="12"/>
      <c r="F20" s="28"/>
      <c r="G20" s="31"/>
      <c r="H20" s="31"/>
      <c r="I20" s="31"/>
      <c r="J20" s="31"/>
    </row>
    <row r="21" ht="24.95" customHeight="1" spans="1:10">
      <c r="A21" s="25"/>
      <c r="B21" s="33" t="s">
        <v>588</v>
      </c>
      <c r="C21" s="27"/>
      <c r="D21" s="29"/>
      <c r="E21" s="12"/>
      <c r="F21" s="28"/>
      <c r="G21" s="31"/>
      <c r="H21" s="31"/>
      <c r="I21" s="31"/>
      <c r="J21" s="31"/>
    </row>
    <row r="22" ht="24.95" customHeight="1" spans="1:10">
      <c r="A22" s="34" t="s">
        <v>553</v>
      </c>
      <c r="B22" s="35" t="s">
        <v>554</v>
      </c>
      <c r="C22" s="27" t="s">
        <v>638</v>
      </c>
      <c r="D22" s="29"/>
      <c r="E22" s="12" t="s">
        <v>606</v>
      </c>
      <c r="F22" s="30">
        <v>0.98</v>
      </c>
      <c r="G22" s="31" t="s">
        <v>577</v>
      </c>
      <c r="H22" s="31">
        <v>10</v>
      </c>
      <c r="I22" s="31">
        <v>10</v>
      </c>
      <c r="J22" s="43" t="s">
        <v>590</v>
      </c>
    </row>
    <row r="23" ht="24.95" customHeight="1" spans="1:10">
      <c r="A23" s="12" t="s">
        <v>591</v>
      </c>
      <c r="B23" s="12"/>
      <c r="C23" s="12"/>
      <c r="D23" s="12" t="s">
        <v>592</v>
      </c>
      <c r="E23" s="12"/>
      <c r="F23" s="12"/>
      <c r="G23" s="12"/>
      <c r="H23" s="12"/>
      <c r="I23" s="12"/>
      <c r="J23" s="12"/>
    </row>
    <row r="24" ht="24.95" customHeight="1" spans="1:10">
      <c r="A24" s="8" t="s">
        <v>593</v>
      </c>
      <c r="B24" s="36">
        <f>SUM(I14:I22)+I6</f>
        <v>95.0798</v>
      </c>
      <c r="C24" s="37"/>
      <c r="D24" s="37"/>
      <c r="E24" s="37"/>
      <c r="F24" s="37"/>
      <c r="G24" s="37"/>
      <c r="H24" s="38"/>
      <c r="I24" s="44">
        <f>SUM(I14:I22)+I6</f>
        <v>95.0798</v>
      </c>
      <c r="J24" s="44" t="s">
        <v>594</v>
      </c>
    </row>
    <row r="25" ht="24.95" customHeight="1" spans="1:10">
      <c r="A25" s="39" t="s">
        <v>595</v>
      </c>
      <c r="B25" s="39"/>
      <c r="C25" s="39"/>
      <c r="D25" s="39"/>
      <c r="E25" s="39"/>
      <c r="F25" s="39"/>
      <c r="G25" s="39"/>
      <c r="H25" s="39"/>
      <c r="I25" s="39"/>
      <c r="J25" s="39"/>
    </row>
    <row r="26" ht="24.95" customHeight="1" spans="1:10">
      <c r="A26" s="40" t="s">
        <v>596</v>
      </c>
      <c r="B26" s="40"/>
      <c r="C26" s="40"/>
      <c r="D26" s="40"/>
      <c r="E26" s="40"/>
      <c r="F26" s="40"/>
      <c r="G26" s="40"/>
      <c r="H26" s="40"/>
      <c r="I26" s="40"/>
      <c r="J26" s="40"/>
    </row>
    <row r="27" ht="24.95" customHeight="1" spans="1:10">
      <c r="A27" s="40" t="s">
        <v>597</v>
      </c>
      <c r="B27" s="40"/>
      <c r="C27" s="40"/>
      <c r="D27" s="40"/>
      <c r="E27" s="40"/>
      <c r="F27" s="40"/>
      <c r="G27" s="40"/>
      <c r="H27" s="40"/>
      <c r="I27" s="40"/>
      <c r="J27" s="40"/>
    </row>
    <row r="28" ht="24.95" customHeight="1" spans="1:10">
      <c r="A28" s="40" t="s">
        <v>598</v>
      </c>
      <c r="B28" s="40"/>
      <c r="C28" s="40"/>
      <c r="D28" s="40"/>
      <c r="E28" s="40"/>
      <c r="F28" s="40"/>
      <c r="G28" s="40"/>
      <c r="H28" s="40"/>
      <c r="I28" s="40"/>
      <c r="J28" s="40"/>
    </row>
    <row r="29" ht="24.95" customHeight="1" spans="1:10">
      <c r="A29" s="40" t="s">
        <v>599</v>
      </c>
      <c r="B29" s="40"/>
      <c r="C29" s="40"/>
      <c r="D29" s="40"/>
      <c r="E29" s="40"/>
      <c r="F29" s="40"/>
      <c r="G29" s="40"/>
      <c r="H29" s="40"/>
      <c r="I29" s="40"/>
      <c r="J29" s="40"/>
    </row>
  </sheetData>
  <mergeCells count="31">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3:C23"/>
    <mergeCell ref="D23:J23"/>
    <mergeCell ref="B24:H24"/>
    <mergeCell ref="A25:J25"/>
    <mergeCell ref="A26:J26"/>
    <mergeCell ref="A27:J27"/>
    <mergeCell ref="A28:J28"/>
    <mergeCell ref="A29:J29"/>
    <mergeCell ref="A10:A11"/>
    <mergeCell ref="A14:A17"/>
    <mergeCell ref="A18:A21"/>
    <mergeCell ref="D14:D22"/>
    <mergeCell ref="A5:B9"/>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L11" sqref="L11"/>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559</v>
      </c>
      <c r="B1" s="4"/>
      <c r="C1" s="4"/>
      <c r="D1" s="4"/>
      <c r="E1" s="4"/>
      <c r="F1" s="4"/>
      <c r="G1" s="4"/>
      <c r="H1" s="4"/>
      <c r="I1" s="4"/>
      <c r="J1" s="4"/>
    </row>
    <row r="2" ht="16.15" customHeight="1" spans="1:10">
      <c r="A2" s="4"/>
      <c r="B2" s="4"/>
      <c r="C2" s="4"/>
      <c r="D2" s="4"/>
      <c r="E2" s="4"/>
      <c r="F2" s="4"/>
      <c r="G2" s="4"/>
      <c r="H2" s="4"/>
      <c r="I2" s="4"/>
      <c r="J2" s="41" t="s">
        <v>639</v>
      </c>
    </row>
    <row r="3" s="1" customFormat="1" ht="24.95" customHeight="1" spans="1:256">
      <c r="A3" s="5" t="s">
        <v>561</v>
      </c>
      <c r="B3" s="5"/>
      <c r="C3" s="6" t="s">
        <v>640</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563</v>
      </c>
      <c r="B4" s="5"/>
      <c r="C4" s="7" t="s">
        <v>564</v>
      </c>
      <c r="D4" s="7"/>
      <c r="E4" s="7"/>
      <c r="F4" s="5" t="s">
        <v>565</v>
      </c>
      <c r="G4" s="6" t="s">
        <v>566</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567</v>
      </c>
      <c r="B5" s="5"/>
      <c r="C5" s="5"/>
      <c r="D5" s="5" t="s">
        <v>520</v>
      </c>
      <c r="E5" s="5" t="s">
        <v>445</v>
      </c>
      <c r="F5" s="5" t="s">
        <v>568</v>
      </c>
      <c r="G5" s="5" t="s">
        <v>569</v>
      </c>
      <c r="H5" s="5" t="s">
        <v>570</v>
      </c>
      <c r="I5" s="5" t="s">
        <v>571</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527</v>
      </c>
      <c r="D6" s="9">
        <f t="shared" ref="D6:F6" si="0">SUM(D7:D9)</f>
        <v>200000</v>
      </c>
      <c r="E6" s="9">
        <f t="shared" si="0"/>
        <v>200000</v>
      </c>
      <c r="F6" s="9">
        <f t="shared" si="0"/>
        <v>199099.39</v>
      </c>
      <c r="G6" s="5">
        <v>10</v>
      </c>
      <c r="H6" s="10">
        <f>F6/E6</f>
        <v>0.99549695</v>
      </c>
      <c r="I6" s="9">
        <f>H6*G6</f>
        <v>9.9549695</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572</v>
      </c>
      <c r="D7" s="9"/>
      <c r="E7" s="9"/>
      <c r="F7" s="9"/>
      <c r="G7" s="5" t="s">
        <v>449</v>
      </c>
      <c r="H7" s="5" t="s">
        <v>449</v>
      </c>
      <c r="I7" s="9" t="s">
        <v>449</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529</v>
      </c>
      <c r="D8" s="11"/>
      <c r="E8" s="11"/>
      <c r="F8" s="11"/>
      <c r="G8" s="12" t="s">
        <v>449</v>
      </c>
      <c r="H8" s="5" t="s">
        <v>449</v>
      </c>
      <c r="I8" s="11" t="s">
        <v>449</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530</v>
      </c>
      <c r="D9" s="11">
        <v>200000</v>
      </c>
      <c r="E9" s="11">
        <v>200000</v>
      </c>
      <c r="F9" s="11">
        <v>199099.39</v>
      </c>
      <c r="G9" s="12" t="s">
        <v>449</v>
      </c>
      <c r="H9" s="10">
        <f>F9/E9</f>
        <v>0.99549695</v>
      </c>
      <c r="I9" s="11" t="s">
        <v>449</v>
      </c>
      <c r="J9" s="11"/>
    </row>
    <row r="10" ht="24.95" customHeight="1" spans="1:10">
      <c r="A10" s="5" t="s">
        <v>573</v>
      </c>
      <c r="B10" s="5" t="s">
        <v>574</v>
      </c>
      <c r="C10" s="5"/>
      <c r="D10" s="5"/>
      <c r="E10" s="5"/>
      <c r="F10" s="9" t="s">
        <v>575</v>
      </c>
      <c r="G10" s="9"/>
      <c r="H10" s="9"/>
      <c r="I10" s="9"/>
      <c r="J10" s="9"/>
    </row>
    <row r="11" ht="68.1" customHeight="1" spans="1:10">
      <c r="A11" s="5"/>
      <c r="B11" s="13" t="s">
        <v>641</v>
      </c>
      <c r="C11" s="14"/>
      <c r="D11" s="14"/>
      <c r="E11" s="15"/>
      <c r="F11" s="9" t="s">
        <v>577</v>
      </c>
      <c r="G11" s="9"/>
      <c r="H11" s="9"/>
      <c r="I11" s="9"/>
      <c r="J11" s="9"/>
    </row>
    <row r="12" ht="24.95" customHeight="1" spans="1:10">
      <c r="A12" s="16" t="s">
        <v>533</v>
      </c>
      <c r="B12" s="17"/>
      <c r="C12" s="18"/>
      <c r="D12" s="16" t="s">
        <v>578</v>
      </c>
      <c r="E12" s="17"/>
      <c r="F12" s="18"/>
      <c r="G12" s="19" t="s">
        <v>579</v>
      </c>
      <c r="H12" s="20"/>
      <c r="I12" s="20"/>
      <c r="J12" s="42"/>
    </row>
    <row r="13" ht="24.95" customHeight="1" spans="1:10">
      <c r="A13" s="21" t="s">
        <v>539</v>
      </c>
      <c r="B13" s="5" t="s">
        <v>540</v>
      </c>
      <c r="C13" s="5" t="s">
        <v>541</v>
      </c>
      <c r="D13" s="5" t="s">
        <v>534</v>
      </c>
      <c r="E13" s="5" t="s">
        <v>535</v>
      </c>
      <c r="F13" s="22" t="s">
        <v>536</v>
      </c>
      <c r="G13" s="23" t="s">
        <v>537</v>
      </c>
      <c r="H13" s="24" t="s">
        <v>569</v>
      </c>
      <c r="I13" s="24" t="s">
        <v>571</v>
      </c>
      <c r="J13" s="24" t="s">
        <v>538</v>
      </c>
    </row>
    <row r="14" ht="30" customHeight="1" spans="1:10">
      <c r="A14" s="25" t="s">
        <v>542</v>
      </c>
      <c r="B14" s="26" t="s">
        <v>543</v>
      </c>
      <c r="C14" s="27" t="s">
        <v>642</v>
      </c>
      <c r="D14" s="133" t="s">
        <v>544</v>
      </c>
      <c r="E14" s="12" t="s">
        <v>586</v>
      </c>
      <c r="F14" s="28" t="s">
        <v>643</v>
      </c>
      <c r="G14" s="28" t="s">
        <v>577</v>
      </c>
      <c r="H14" s="28">
        <v>50</v>
      </c>
      <c r="I14" s="28">
        <v>50</v>
      </c>
      <c r="J14" s="28"/>
    </row>
    <row r="15" ht="32.1" customHeight="1" spans="1:10">
      <c r="A15" s="25"/>
      <c r="B15" s="26" t="s">
        <v>545</v>
      </c>
      <c r="C15" s="27"/>
      <c r="D15" s="29"/>
      <c r="E15" s="12"/>
      <c r="F15" s="30"/>
      <c r="G15" s="31"/>
      <c r="H15" s="28"/>
      <c r="I15" s="28"/>
      <c r="J15" s="31"/>
    </row>
    <row r="16" ht="27" customHeight="1" spans="1:10">
      <c r="A16" s="25"/>
      <c r="B16" s="26" t="s">
        <v>546</v>
      </c>
      <c r="C16" s="27"/>
      <c r="D16" s="29"/>
      <c r="E16" s="12"/>
      <c r="F16" s="32"/>
      <c r="G16" s="31"/>
      <c r="H16" s="31"/>
      <c r="I16" s="31"/>
      <c r="J16" s="31"/>
    </row>
    <row r="17" ht="24.95" customHeight="1" spans="1:10">
      <c r="A17" s="25"/>
      <c r="B17" s="25" t="s">
        <v>547</v>
      </c>
      <c r="C17" s="27"/>
      <c r="D17" s="29"/>
      <c r="E17" s="12"/>
      <c r="F17" s="28"/>
      <c r="G17" s="31"/>
      <c r="H17" s="31"/>
      <c r="I17" s="31"/>
      <c r="J17" s="31"/>
    </row>
    <row r="18" ht="24.95" customHeight="1" spans="1:10">
      <c r="A18" s="25" t="s">
        <v>548</v>
      </c>
      <c r="B18" s="25" t="s">
        <v>583</v>
      </c>
      <c r="C18" s="27"/>
      <c r="D18" s="29"/>
      <c r="E18" s="12"/>
      <c r="F18" s="28"/>
      <c r="G18" s="31"/>
      <c r="H18" s="31"/>
      <c r="I18" s="31"/>
      <c r="J18" s="31"/>
    </row>
    <row r="19" ht="30" customHeight="1" spans="1:10">
      <c r="A19" s="25"/>
      <c r="B19" s="26" t="s">
        <v>584</v>
      </c>
      <c r="C19" s="27" t="s">
        <v>644</v>
      </c>
      <c r="D19" s="29"/>
      <c r="E19" s="12" t="s">
        <v>586</v>
      </c>
      <c r="F19" s="30">
        <v>0.9</v>
      </c>
      <c r="G19" s="31" t="s">
        <v>577</v>
      </c>
      <c r="H19" s="31">
        <v>30</v>
      </c>
      <c r="I19" s="31">
        <v>30</v>
      </c>
      <c r="J19" s="31"/>
    </row>
    <row r="20" ht="24.95" customHeight="1" spans="1:10">
      <c r="A20" s="25"/>
      <c r="B20" s="25" t="s">
        <v>587</v>
      </c>
      <c r="C20" s="27"/>
      <c r="D20" s="29"/>
      <c r="E20" s="12"/>
      <c r="F20" s="28"/>
      <c r="G20" s="31"/>
      <c r="H20" s="31"/>
      <c r="I20" s="31"/>
      <c r="J20" s="31"/>
    </row>
    <row r="21" ht="24.95" customHeight="1" spans="1:10">
      <c r="A21" s="25"/>
      <c r="B21" s="33" t="s">
        <v>588</v>
      </c>
      <c r="C21" s="27"/>
      <c r="D21" s="29"/>
      <c r="E21" s="12"/>
      <c r="F21" s="28"/>
      <c r="G21" s="31"/>
      <c r="H21" s="31"/>
      <c r="I21" s="31"/>
      <c r="J21" s="31"/>
    </row>
    <row r="22" ht="24.95" customHeight="1" spans="1:10">
      <c r="A22" s="34" t="s">
        <v>553</v>
      </c>
      <c r="B22" s="35" t="s">
        <v>554</v>
      </c>
      <c r="C22" s="27" t="s">
        <v>638</v>
      </c>
      <c r="D22" s="29"/>
      <c r="E22" s="12" t="s">
        <v>586</v>
      </c>
      <c r="F22" s="30">
        <v>0.9</v>
      </c>
      <c r="G22" s="31" t="s">
        <v>577</v>
      </c>
      <c r="H22" s="31">
        <v>10</v>
      </c>
      <c r="I22" s="31">
        <v>10</v>
      </c>
      <c r="J22" s="43" t="s">
        <v>590</v>
      </c>
    </row>
    <row r="23" ht="24.95" customHeight="1" spans="1:10">
      <c r="A23" s="12" t="s">
        <v>591</v>
      </c>
      <c r="B23" s="12"/>
      <c r="C23" s="12"/>
      <c r="D23" s="12" t="s">
        <v>592</v>
      </c>
      <c r="E23" s="12"/>
      <c r="F23" s="12"/>
      <c r="G23" s="12"/>
      <c r="H23" s="12"/>
      <c r="I23" s="12"/>
      <c r="J23" s="12"/>
    </row>
    <row r="24" ht="24.95" customHeight="1" spans="1:10">
      <c r="A24" s="8" t="s">
        <v>593</v>
      </c>
      <c r="B24" s="36">
        <f>SUM(I14:I22)+I6</f>
        <v>99.9549695</v>
      </c>
      <c r="C24" s="37"/>
      <c r="D24" s="37"/>
      <c r="E24" s="37"/>
      <c r="F24" s="37"/>
      <c r="G24" s="37"/>
      <c r="H24" s="38"/>
      <c r="I24" s="44">
        <f>SUM(I14:I22)+I6</f>
        <v>99.9549695</v>
      </c>
      <c r="J24" s="44" t="s">
        <v>594</v>
      </c>
    </row>
    <row r="25" ht="24.95" customHeight="1" spans="1:10">
      <c r="A25" s="39" t="s">
        <v>595</v>
      </c>
      <c r="B25" s="39"/>
      <c r="C25" s="39"/>
      <c r="D25" s="39"/>
      <c r="E25" s="39"/>
      <c r="F25" s="39"/>
      <c r="G25" s="39"/>
      <c r="H25" s="39"/>
      <c r="I25" s="39"/>
      <c r="J25" s="39"/>
    </row>
    <row r="26" ht="24.95" customHeight="1" spans="1:10">
      <c r="A26" s="40" t="s">
        <v>596</v>
      </c>
      <c r="B26" s="40"/>
      <c r="C26" s="40"/>
      <c r="D26" s="40"/>
      <c r="E26" s="40"/>
      <c r="F26" s="40"/>
      <c r="G26" s="40"/>
      <c r="H26" s="40"/>
      <c r="I26" s="40"/>
      <c r="J26" s="40"/>
    </row>
    <row r="27" ht="24.95" customHeight="1" spans="1:10">
      <c r="A27" s="40" t="s">
        <v>597</v>
      </c>
      <c r="B27" s="40"/>
      <c r="C27" s="40"/>
      <c r="D27" s="40"/>
      <c r="E27" s="40"/>
      <c r="F27" s="40"/>
      <c r="G27" s="40"/>
      <c r="H27" s="40"/>
      <c r="I27" s="40"/>
      <c r="J27" s="40"/>
    </row>
    <row r="28" ht="24.95" customHeight="1" spans="1:10">
      <c r="A28" s="40" t="s">
        <v>598</v>
      </c>
      <c r="B28" s="40"/>
      <c r="C28" s="40"/>
      <c r="D28" s="40"/>
      <c r="E28" s="40"/>
      <c r="F28" s="40"/>
      <c r="G28" s="40"/>
      <c r="H28" s="40"/>
      <c r="I28" s="40"/>
      <c r="J28" s="40"/>
    </row>
    <row r="29" ht="24.95" customHeight="1" spans="1:10">
      <c r="A29" s="40" t="s">
        <v>599</v>
      </c>
      <c r="B29" s="40"/>
      <c r="C29" s="40"/>
      <c r="D29" s="40"/>
      <c r="E29" s="40"/>
      <c r="F29" s="40"/>
      <c r="G29" s="40"/>
      <c r="H29" s="40"/>
      <c r="I29" s="40"/>
      <c r="J29" s="40"/>
    </row>
  </sheetData>
  <mergeCells count="31">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3:C23"/>
    <mergeCell ref="D23:J23"/>
    <mergeCell ref="B24:H24"/>
    <mergeCell ref="A25:J25"/>
    <mergeCell ref="A26:J26"/>
    <mergeCell ref="A27:J27"/>
    <mergeCell ref="A28:J28"/>
    <mergeCell ref="A29:J29"/>
    <mergeCell ref="A10:A11"/>
    <mergeCell ref="A14:A17"/>
    <mergeCell ref="A18:A21"/>
    <mergeCell ref="D14:D22"/>
    <mergeCell ref="A5:B9"/>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M12" sqref="M12"/>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559</v>
      </c>
      <c r="B1" s="4"/>
      <c r="C1" s="4"/>
      <c r="D1" s="4"/>
      <c r="E1" s="4"/>
      <c r="F1" s="4"/>
      <c r="G1" s="4"/>
      <c r="H1" s="4"/>
      <c r="I1" s="4"/>
      <c r="J1" s="4"/>
    </row>
    <row r="2" ht="16.15" customHeight="1" spans="1:10">
      <c r="A2" s="4"/>
      <c r="B2" s="4"/>
      <c r="C2" s="4"/>
      <c r="D2" s="4"/>
      <c r="E2" s="4"/>
      <c r="F2" s="4"/>
      <c r="G2" s="4"/>
      <c r="H2" s="4"/>
      <c r="I2" s="4"/>
      <c r="J2" s="41" t="s">
        <v>645</v>
      </c>
    </row>
    <row r="3" s="1" customFormat="1" ht="24.95" customHeight="1" spans="1:256">
      <c r="A3" s="5" t="s">
        <v>561</v>
      </c>
      <c r="B3" s="5"/>
      <c r="C3" s="6" t="s">
        <v>646</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563</v>
      </c>
      <c r="B4" s="5"/>
      <c r="C4" s="7" t="s">
        <v>564</v>
      </c>
      <c r="D4" s="7"/>
      <c r="E4" s="7"/>
      <c r="F4" s="5" t="s">
        <v>565</v>
      </c>
      <c r="G4" s="6" t="s">
        <v>566</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567</v>
      </c>
      <c r="B5" s="5"/>
      <c r="C5" s="5"/>
      <c r="D5" s="5" t="s">
        <v>520</v>
      </c>
      <c r="E5" s="5" t="s">
        <v>445</v>
      </c>
      <c r="F5" s="5" t="s">
        <v>568</v>
      </c>
      <c r="G5" s="5" t="s">
        <v>569</v>
      </c>
      <c r="H5" s="5" t="s">
        <v>570</v>
      </c>
      <c r="I5" s="5" t="s">
        <v>571</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527</v>
      </c>
      <c r="D6" s="9">
        <f t="shared" ref="D6:F6" si="0">SUM(D7:D9)</f>
        <v>295388.3</v>
      </c>
      <c r="E6" s="9">
        <f t="shared" si="0"/>
        <v>295388.3</v>
      </c>
      <c r="F6" s="9">
        <f t="shared" si="0"/>
        <v>128281</v>
      </c>
      <c r="G6" s="5">
        <v>10</v>
      </c>
      <c r="H6" s="10">
        <f>F6/E6</f>
        <v>0.434279218235793</v>
      </c>
      <c r="I6" s="9">
        <f>H6*G6</f>
        <v>4.34279218235793</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572</v>
      </c>
      <c r="D7" s="9"/>
      <c r="E7" s="9"/>
      <c r="F7" s="9"/>
      <c r="G7" s="5" t="s">
        <v>449</v>
      </c>
      <c r="H7" s="5" t="s">
        <v>449</v>
      </c>
      <c r="I7" s="9" t="s">
        <v>449</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529</v>
      </c>
      <c r="D8" s="11"/>
      <c r="E8" s="11"/>
      <c r="F8" s="11"/>
      <c r="G8" s="12" t="s">
        <v>449</v>
      </c>
      <c r="H8" s="5" t="s">
        <v>449</v>
      </c>
      <c r="I8" s="11" t="s">
        <v>449</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530</v>
      </c>
      <c r="D9" s="11">
        <v>295388.3</v>
      </c>
      <c r="E9" s="11">
        <v>295388.3</v>
      </c>
      <c r="F9" s="11">
        <v>128281</v>
      </c>
      <c r="G9" s="12" t="s">
        <v>449</v>
      </c>
      <c r="H9" s="10">
        <f>F9/E9</f>
        <v>0.434279218235793</v>
      </c>
      <c r="I9" s="11" t="s">
        <v>449</v>
      </c>
      <c r="J9" s="11"/>
    </row>
    <row r="10" ht="24.95" customHeight="1" spans="1:10">
      <c r="A10" s="5" t="s">
        <v>573</v>
      </c>
      <c r="B10" s="5" t="s">
        <v>574</v>
      </c>
      <c r="C10" s="5"/>
      <c r="D10" s="5"/>
      <c r="E10" s="5"/>
      <c r="F10" s="9" t="s">
        <v>575</v>
      </c>
      <c r="G10" s="9"/>
      <c r="H10" s="9"/>
      <c r="I10" s="9"/>
      <c r="J10" s="9"/>
    </row>
    <row r="11" ht="68.1" customHeight="1" spans="1:10">
      <c r="A11" s="5"/>
      <c r="B11" s="13" t="s">
        <v>647</v>
      </c>
      <c r="C11" s="14"/>
      <c r="D11" s="14"/>
      <c r="E11" s="15"/>
      <c r="F11" s="9" t="s">
        <v>577</v>
      </c>
      <c r="G11" s="9"/>
      <c r="H11" s="9"/>
      <c r="I11" s="9"/>
      <c r="J11" s="9"/>
    </row>
    <row r="12" ht="24.95" customHeight="1" spans="1:10">
      <c r="A12" s="16" t="s">
        <v>533</v>
      </c>
      <c r="B12" s="17"/>
      <c r="C12" s="18"/>
      <c r="D12" s="16" t="s">
        <v>578</v>
      </c>
      <c r="E12" s="17"/>
      <c r="F12" s="18"/>
      <c r="G12" s="19" t="s">
        <v>579</v>
      </c>
      <c r="H12" s="20"/>
      <c r="I12" s="20"/>
      <c r="J12" s="42"/>
    </row>
    <row r="13" ht="24.95" customHeight="1" spans="1:10">
      <c r="A13" s="21" t="s">
        <v>539</v>
      </c>
      <c r="B13" s="5" t="s">
        <v>540</v>
      </c>
      <c r="C13" s="5" t="s">
        <v>541</v>
      </c>
      <c r="D13" s="5" t="s">
        <v>534</v>
      </c>
      <c r="E13" s="5" t="s">
        <v>535</v>
      </c>
      <c r="F13" s="22" t="s">
        <v>536</v>
      </c>
      <c r="G13" s="23" t="s">
        <v>537</v>
      </c>
      <c r="H13" s="24" t="s">
        <v>569</v>
      </c>
      <c r="I13" s="24" t="s">
        <v>571</v>
      </c>
      <c r="J13" s="24" t="s">
        <v>538</v>
      </c>
    </row>
    <row r="14" ht="30" customHeight="1" spans="1:10">
      <c r="A14" s="25" t="s">
        <v>542</v>
      </c>
      <c r="B14" s="26" t="s">
        <v>543</v>
      </c>
      <c r="C14" s="27" t="s">
        <v>642</v>
      </c>
      <c r="D14" s="133" t="s">
        <v>544</v>
      </c>
      <c r="E14" s="12" t="s">
        <v>586</v>
      </c>
      <c r="F14" s="28" t="s">
        <v>643</v>
      </c>
      <c r="G14" s="28" t="s">
        <v>577</v>
      </c>
      <c r="H14" s="28">
        <v>50</v>
      </c>
      <c r="I14" s="28">
        <v>50</v>
      </c>
      <c r="J14" s="28"/>
    </row>
    <row r="15" ht="32.1" customHeight="1" spans="1:10">
      <c r="A15" s="25"/>
      <c r="B15" s="26" t="s">
        <v>545</v>
      </c>
      <c r="C15" s="27"/>
      <c r="D15" s="29"/>
      <c r="E15" s="12"/>
      <c r="F15" s="30"/>
      <c r="G15" s="31"/>
      <c r="H15" s="28"/>
      <c r="I15" s="28"/>
      <c r="J15" s="31"/>
    </row>
    <row r="16" ht="27" customHeight="1" spans="1:10">
      <c r="A16" s="25"/>
      <c r="B16" s="26" t="s">
        <v>546</v>
      </c>
      <c r="C16" s="27"/>
      <c r="D16" s="29"/>
      <c r="E16" s="12"/>
      <c r="F16" s="32"/>
      <c r="G16" s="31"/>
      <c r="H16" s="31"/>
      <c r="I16" s="31"/>
      <c r="J16" s="31"/>
    </row>
    <row r="17" ht="24.95" customHeight="1" spans="1:10">
      <c r="A17" s="25"/>
      <c r="B17" s="25" t="s">
        <v>547</v>
      </c>
      <c r="C17" s="27"/>
      <c r="D17" s="29"/>
      <c r="E17" s="12"/>
      <c r="F17" s="28"/>
      <c r="G17" s="31"/>
      <c r="H17" s="31"/>
      <c r="I17" s="31"/>
      <c r="J17" s="31"/>
    </row>
    <row r="18" ht="24.95" customHeight="1" spans="1:10">
      <c r="A18" s="25" t="s">
        <v>548</v>
      </c>
      <c r="B18" s="25" t="s">
        <v>583</v>
      </c>
      <c r="C18" s="27"/>
      <c r="D18" s="29"/>
      <c r="E18" s="12"/>
      <c r="F18" s="28"/>
      <c r="G18" s="31"/>
      <c r="H18" s="31"/>
      <c r="I18" s="31"/>
      <c r="J18" s="31"/>
    </row>
    <row r="19" ht="30" customHeight="1" spans="1:10">
      <c r="A19" s="25"/>
      <c r="B19" s="26" t="s">
        <v>584</v>
      </c>
      <c r="C19" s="27" t="s">
        <v>644</v>
      </c>
      <c r="D19" s="29"/>
      <c r="E19" s="12" t="s">
        <v>586</v>
      </c>
      <c r="F19" s="30">
        <v>0.9</v>
      </c>
      <c r="G19" s="31" t="s">
        <v>577</v>
      </c>
      <c r="H19" s="31">
        <v>30</v>
      </c>
      <c r="I19" s="31">
        <v>30</v>
      </c>
      <c r="J19" s="31"/>
    </row>
    <row r="20" ht="24.95" customHeight="1" spans="1:10">
      <c r="A20" s="25"/>
      <c r="B20" s="25" t="s">
        <v>587</v>
      </c>
      <c r="C20" s="27"/>
      <c r="D20" s="29"/>
      <c r="E20" s="12"/>
      <c r="F20" s="28"/>
      <c r="G20" s="31"/>
      <c r="H20" s="31"/>
      <c r="I20" s="31"/>
      <c r="J20" s="31"/>
    </row>
    <row r="21" ht="24.95" customHeight="1" spans="1:10">
      <c r="A21" s="25"/>
      <c r="B21" s="33" t="s">
        <v>588</v>
      </c>
      <c r="C21" s="27"/>
      <c r="D21" s="29"/>
      <c r="E21" s="12"/>
      <c r="F21" s="28"/>
      <c r="G21" s="31"/>
      <c r="H21" s="31"/>
      <c r="I21" s="31"/>
      <c r="J21" s="31"/>
    </row>
    <row r="22" ht="24.95" customHeight="1" spans="1:10">
      <c r="A22" s="34" t="s">
        <v>553</v>
      </c>
      <c r="B22" s="35" t="s">
        <v>554</v>
      </c>
      <c r="C22" s="27" t="s">
        <v>638</v>
      </c>
      <c r="D22" s="29"/>
      <c r="E22" s="12" t="s">
        <v>586</v>
      </c>
      <c r="F22" s="30">
        <v>0.9</v>
      </c>
      <c r="G22" s="31" t="s">
        <v>577</v>
      </c>
      <c r="H22" s="31">
        <v>10</v>
      </c>
      <c r="I22" s="31">
        <v>10</v>
      </c>
      <c r="J22" s="43" t="s">
        <v>590</v>
      </c>
    </row>
    <row r="23" ht="24.95" customHeight="1" spans="1:10">
      <c r="A23" s="12" t="s">
        <v>591</v>
      </c>
      <c r="B23" s="12"/>
      <c r="C23" s="12"/>
      <c r="D23" s="12" t="s">
        <v>592</v>
      </c>
      <c r="E23" s="12"/>
      <c r="F23" s="12"/>
      <c r="G23" s="12"/>
      <c r="H23" s="12"/>
      <c r="I23" s="12"/>
      <c r="J23" s="12"/>
    </row>
    <row r="24" ht="24.95" customHeight="1" spans="1:10">
      <c r="A24" s="8" t="s">
        <v>593</v>
      </c>
      <c r="B24" s="36">
        <f>SUM(I14:I22)+I6</f>
        <v>94.3427921823579</v>
      </c>
      <c r="C24" s="37"/>
      <c r="D24" s="37"/>
      <c r="E24" s="37"/>
      <c r="F24" s="37"/>
      <c r="G24" s="37"/>
      <c r="H24" s="38"/>
      <c r="I24" s="44">
        <f>SUM(I14:I22)+I6</f>
        <v>94.3427921823579</v>
      </c>
      <c r="J24" s="44" t="s">
        <v>594</v>
      </c>
    </row>
    <row r="25" ht="24.95" customHeight="1" spans="1:10">
      <c r="A25" s="39" t="s">
        <v>595</v>
      </c>
      <c r="B25" s="39"/>
      <c r="C25" s="39"/>
      <c r="D25" s="39"/>
      <c r="E25" s="39"/>
      <c r="F25" s="39"/>
      <c r="G25" s="39"/>
      <c r="H25" s="39"/>
      <c r="I25" s="39"/>
      <c r="J25" s="39"/>
    </row>
    <row r="26" ht="24.95" customHeight="1" spans="1:10">
      <c r="A26" s="40" t="s">
        <v>596</v>
      </c>
      <c r="B26" s="40"/>
      <c r="C26" s="40"/>
      <c r="D26" s="40"/>
      <c r="E26" s="40"/>
      <c r="F26" s="40"/>
      <c r="G26" s="40"/>
      <c r="H26" s="40"/>
      <c r="I26" s="40"/>
      <c r="J26" s="40"/>
    </row>
    <row r="27" ht="24.95" customHeight="1" spans="1:10">
      <c r="A27" s="40" t="s">
        <v>597</v>
      </c>
      <c r="B27" s="40"/>
      <c r="C27" s="40"/>
      <c r="D27" s="40"/>
      <c r="E27" s="40"/>
      <c r="F27" s="40"/>
      <c r="G27" s="40"/>
      <c r="H27" s="40"/>
      <c r="I27" s="40"/>
      <c r="J27" s="40"/>
    </row>
    <row r="28" ht="24.95" customHeight="1" spans="1:10">
      <c r="A28" s="40" t="s">
        <v>598</v>
      </c>
      <c r="B28" s="40"/>
      <c r="C28" s="40"/>
      <c r="D28" s="40"/>
      <c r="E28" s="40"/>
      <c r="F28" s="40"/>
      <c r="G28" s="40"/>
      <c r="H28" s="40"/>
      <c r="I28" s="40"/>
      <c r="J28" s="40"/>
    </row>
    <row r="29" ht="24.95" customHeight="1" spans="1:10">
      <c r="A29" s="40" t="s">
        <v>599</v>
      </c>
      <c r="B29" s="40"/>
      <c r="C29" s="40"/>
      <c r="D29" s="40"/>
      <c r="E29" s="40"/>
      <c r="F29" s="40"/>
      <c r="G29" s="40"/>
      <c r="H29" s="40"/>
      <c r="I29" s="40"/>
      <c r="J29" s="40"/>
    </row>
  </sheetData>
  <mergeCells count="31">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3:C23"/>
    <mergeCell ref="D23:J23"/>
    <mergeCell ref="B24:H24"/>
    <mergeCell ref="A25:J25"/>
    <mergeCell ref="A26:J26"/>
    <mergeCell ref="A27:J27"/>
    <mergeCell ref="A28:J28"/>
    <mergeCell ref="A29:J29"/>
    <mergeCell ref="A10:A11"/>
    <mergeCell ref="A14:A17"/>
    <mergeCell ref="A18:A21"/>
    <mergeCell ref="D14:D22"/>
    <mergeCell ref="A5:B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3"/>
  <sheetViews>
    <sheetView workbookViewId="0">
      <pane xSplit="4" ySplit="9" topLeftCell="E10" activePane="bottomRight" state="frozen"/>
      <selection/>
      <selection pane="topRight"/>
      <selection pane="bottomLeft"/>
      <selection pane="bottomRight" activeCell="G20" sqref="G20"/>
    </sheetView>
  </sheetViews>
  <sheetFormatPr defaultColWidth="9" defaultRowHeight="13.5"/>
  <cols>
    <col min="1" max="3" width="3.25" customWidth="1"/>
    <col min="4" max="4" width="32.75" customWidth="1"/>
    <col min="5" max="10" width="18.75" customWidth="1"/>
  </cols>
  <sheetData>
    <row r="1" ht="27" spans="6:6">
      <c r="F1" s="125" t="s">
        <v>174</v>
      </c>
    </row>
    <row r="2" ht="14.25" spans="10:10">
      <c r="J2" s="80" t="s">
        <v>175</v>
      </c>
    </row>
    <row r="3" ht="14.25" spans="1:10">
      <c r="A3" s="80" t="s">
        <v>2</v>
      </c>
      <c r="J3" s="80" t="s">
        <v>3</v>
      </c>
    </row>
    <row r="4" ht="19.5" customHeight="1" spans="1:10">
      <c r="A4" s="119" t="s">
        <v>6</v>
      </c>
      <c r="B4" s="119"/>
      <c r="C4" s="119"/>
      <c r="D4" s="119"/>
      <c r="E4" s="126" t="s">
        <v>99</v>
      </c>
      <c r="F4" s="126" t="s">
        <v>176</v>
      </c>
      <c r="G4" s="126" t="s">
        <v>177</v>
      </c>
      <c r="H4" s="126" t="s">
        <v>178</v>
      </c>
      <c r="I4" s="126" t="s">
        <v>179</v>
      </c>
      <c r="J4" s="126" t="s">
        <v>180</v>
      </c>
    </row>
    <row r="5" ht="19.5" customHeight="1" spans="1:10">
      <c r="A5" s="126" t="s">
        <v>121</v>
      </c>
      <c r="B5" s="126"/>
      <c r="C5" s="126"/>
      <c r="D5" s="119" t="s">
        <v>122</v>
      </c>
      <c r="E5" s="126"/>
      <c r="F5" s="126"/>
      <c r="G5" s="126"/>
      <c r="H5" s="126"/>
      <c r="I5" s="126"/>
      <c r="J5" s="126"/>
    </row>
    <row r="6" ht="19.5" customHeight="1" spans="1:10">
      <c r="A6" s="126"/>
      <c r="B6" s="126"/>
      <c r="C6" s="126"/>
      <c r="D6" s="119"/>
      <c r="E6" s="126"/>
      <c r="F6" s="126"/>
      <c r="G6" s="126"/>
      <c r="H6" s="126"/>
      <c r="I6" s="126"/>
      <c r="J6" s="126"/>
    </row>
    <row r="7" ht="19.5" customHeight="1" spans="1:10">
      <c r="A7" s="126"/>
      <c r="B7" s="126"/>
      <c r="C7" s="126"/>
      <c r="D7" s="119"/>
      <c r="E7" s="126"/>
      <c r="F7" s="126"/>
      <c r="G7" s="126"/>
      <c r="H7" s="126"/>
      <c r="I7" s="126"/>
      <c r="J7" s="126"/>
    </row>
    <row r="8" ht="19.5" customHeight="1" spans="1:10">
      <c r="A8" s="119" t="s">
        <v>125</v>
      </c>
      <c r="B8" s="119" t="s">
        <v>126</v>
      </c>
      <c r="C8" s="119" t="s">
        <v>127</v>
      </c>
      <c r="D8" s="119" t="s">
        <v>10</v>
      </c>
      <c r="E8" s="126" t="s">
        <v>11</v>
      </c>
      <c r="F8" s="126" t="s">
        <v>12</v>
      </c>
      <c r="G8" s="126" t="s">
        <v>20</v>
      </c>
      <c r="H8" s="126" t="s">
        <v>24</v>
      </c>
      <c r="I8" s="126" t="s">
        <v>28</v>
      </c>
      <c r="J8" s="126" t="s">
        <v>32</v>
      </c>
    </row>
    <row r="9" ht="19.5" customHeight="1" spans="1:10">
      <c r="A9" s="119"/>
      <c r="B9" s="119"/>
      <c r="C9" s="119"/>
      <c r="D9" s="119" t="s">
        <v>128</v>
      </c>
      <c r="E9" s="121">
        <v>6129905.17</v>
      </c>
      <c r="F9" s="121">
        <v>4544975.28</v>
      </c>
      <c r="G9" s="121">
        <v>1584929.89</v>
      </c>
      <c r="H9" s="121">
        <v>0</v>
      </c>
      <c r="I9" s="121">
        <v>0</v>
      </c>
      <c r="J9" s="121">
        <v>0</v>
      </c>
    </row>
    <row r="10" ht="19.5" customHeight="1" spans="1:10">
      <c r="A10" s="120" t="s">
        <v>129</v>
      </c>
      <c r="B10" s="120"/>
      <c r="C10" s="120"/>
      <c r="D10" s="120" t="s">
        <v>130</v>
      </c>
      <c r="E10" s="121">
        <v>4795370.15</v>
      </c>
      <c r="F10" s="121">
        <v>3210440.26</v>
      </c>
      <c r="G10" s="121">
        <v>1584929.89</v>
      </c>
      <c r="H10" s="121">
        <v>0</v>
      </c>
      <c r="I10" s="121">
        <v>0</v>
      </c>
      <c r="J10" s="121">
        <v>0</v>
      </c>
    </row>
    <row r="11" ht="19.5" customHeight="1" spans="1:10">
      <c r="A11" s="120" t="s">
        <v>131</v>
      </c>
      <c r="B11" s="120"/>
      <c r="C11" s="120"/>
      <c r="D11" s="120" t="s">
        <v>132</v>
      </c>
      <c r="E11" s="121">
        <v>4329257.15</v>
      </c>
      <c r="F11" s="121">
        <v>3210440.26</v>
      </c>
      <c r="G11" s="121">
        <v>1118816.89</v>
      </c>
      <c r="H11" s="121">
        <v>0</v>
      </c>
      <c r="I11" s="121">
        <v>0</v>
      </c>
      <c r="J11" s="121">
        <v>0</v>
      </c>
    </row>
    <row r="12" ht="19.5" customHeight="1" spans="1:10">
      <c r="A12" s="120" t="s">
        <v>133</v>
      </c>
      <c r="B12" s="120"/>
      <c r="C12" s="120"/>
      <c r="D12" s="120" t="s">
        <v>134</v>
      </c>
      <c r="E12" s="121">
        <v>3272734.26</v>
      </c>
      <c r="F12" s="121">
        <v>3210440.26</v>
      </c>
      <c r="G12" s="121">
        <v>62294</v>
      </c>
      <c r="H12" s="121">
        <v>0</v>
      </c>
      <c r="I12" s="121">
        <v>0</v>
      </c>
      <c r="J12" s="121">
        <v>0</v>
      </c>
    </row>
    <row r="13" ht="19.5" customHeight="1" spans="1:10">
      <c r="A13" s="120" t="s">
        <v>135</v>
      </c>
      <c r="B13" s="120"/>
      <c r="C13" s="120"/>
      <c r="D13" s="120" t="s">
        <v>136</v>
      </c>
      <c r="E13" s="121">
        <v>1056522.89</v>
      </c>
      <c r="F13" s="121">
        <v>0</v>
      </c>
      <c r="G13" s="121">
        <v>1056522.89</v>
      </c>
      <c r="H13" s="121">
        <v>0</v>
      </c>
      <c r="I13" s="121">
        <v>0</v>
      </c>
      <c r="J13" s="121">
        <v>0</v>
      </c>
    </row>
    <row r="14" ht="19.5" customHeight="1" spans="1:10">
      <c r="A14" s="120" t="s">
        <v>137</v>
      </c>
      <c r="B14" s="120"/>
      <c r="C14" s="120"/>
      <c r="D14" s="120" t="s">
        <v>138</v>
      </c>
      <c r="E14" s="121">
        <v>466113</v>
      </c>
      <c r="F14" s="121">
        <v>0</v>
      </c>
      <c r="G14" s="121">
        <v>466113</v>
      </c>
      <c r="H14" s="121">
        <v>0</v>
      </c>
      <c r="I14" s="121">
        <v>0</v>
      </c>
      <c r="J14" s="121">
        <v>0</v>
      </c>
    </row>
    <row r="15" ht="19.5" customHeight="1" spans="1:10">
      <c r="A15" s="120" t="s">
        <v>139</v>
      </c>
      <c r="B15" s="120"/>
      <c r="C15" s="120"/>
      <c r="D15" s="120" t="s">
        <v>138</v>
      </c>
      <c r="E15" s="121">
        <v>466113</v>
      </c>
      <c r="F15" s="121">
        <v>0</v>
      </c>
      <c r="G15" s="121">
        <v>466113</v>
      </c>
      <c r="H15" s="121">
        <v>0</v>
      </c>
      <c r="I15" s="121">
        <v>0</v>
      </c>
      <c r="J15" s="121">
        <v>0</v>
      </c>
    </row>
    <row r="16" ht="19.5" customHeight="1" spans="1:10">
      <c r="A16" s="120" t="s">
        <v>140</v>
      </c>
      <c r="B16" s="120"/>
      <c r="C16" s="120"/>
      <c r="D16" s="120" t="s">
        <v>141</v>
      </c>
      <c r="E16" s="121">
        <v>743381.39</v>
      </c>
      <c r="F16" s="121">
        <v>743381.39</v>
      </c>
      <c r="G16" s="121">
        <v>0</v>
      </c>
      <c r="H16" s="121">
        <v>0</v>
      </c>
      <c r="I16" s="121">
        <v>0</v>
      </c>
      <c r="J16" s="121">
        <v>0</v>
      </c>
    </row>
    <row r="17" ht="19.5" customHeight="1" spans="1:10">
      <c r="A17" s="120" t="s">
        <v>142</v>
      </c>
      <c r="B17" s="120"/>
      <c r="C17" s="120"/>
      <c r="D17" s="120" t="s">
        <v>143</v>
      </c>
      <c r="E17" s="121">
        <v>724821.73</v>
      </c>
      <c r="F17" s="121">
        <v>724821.73</v>
      </c>
      <c r="G17" s="121">
        <v>0</v>
      </c>
      <c r="H17" s="121">
        <v>0</v>
      </c>
      <c r="I17" s="121">
        <v>0</v>
      </c>
      <c r="J17" s="121">
        <v>0</v>
      </c>
    </row>
    <row r="18" ht="19.5" customHeight="1" spans="1:10">
      <c r="A18" s="120" t="s">
        <v>144</v>
      </c>
      <c r="B18" s="120"/>
      <c r="C18" s="120"/>
      <c r="D18" s="120" t="s">
        <v>145</v>
      </c>
      <c r="E18" s="121">
        <v>345468.6</v>
      </c>
      <c r="F18" s="121">
        <v>345468.6</v>
      </c>
      <c r="G18" s="121">
        <v>0</v>
      </c>
      <c r="H18" s="121">
        <v>0</v>
      </c>
      <c r="I18" s="121">
        <v>0</v>
      </c>
      <c r="J18" s="121">
        <v>0</v>
      </c>
    </row>
    <row r="19" ht="19.5" customHeight="1" spans="1:10">
      <c r="A19" s="120" t="s">
        <v>146</v>
      </c>
      <c r="B19" s="120"/>
      <c r="C19" s="120"/>
      <c r="D19" s="120" t="s">
        <v>147</v>
      </c>
      <c r="E19" s="121">
        <v>313337.17</v>
      </c>
      <c r="F19" s="121">
        <v>313337.17</v>
      </c>
      <c r="G19" s="121">
        <v>0</v>
      </c>
      <c r="H19" s="121">
        <v>0</v>
      </c>
      <c r="I19" s="121">
        <v>0</v>
      </c>
      <c r="J19" s="121">
        <v>0</v>
      </c>
    </row>
    <row r="20" ht="19.5" customHeight="1" spans="1:10">
      <c r="A20" s="120" t="s">
        <v>148</v>
      </c>
      <c r="B20" s="120"/>
      <c r="C20" s="120"/>
      <c r="D20" s="120" t="s">
        <v>149</v>
      </c>
      <c r="E20" s="121">
        <v>66015.96</v>
      </c>
      <c r="F20" s="121">
        <v>66015.96</v>
      </c>
      <c r="G20" s="121">
        <v>0</v>
      </c>
      <c r="H20" s="121">
        <v>0</v>
      </c>
      <c r="I20" s="121">
        <v>0</v>
      </c>
      <c r="J20" s="121">
        <v>0</v>
      </c>
    </row>
    <row r="21" ht="19.5" customHeight="1" spans="1:10">
      <c r="A21" s="120" t="s">
        <v>150</v>
      </c>
      <c r="B21" s="120"/>
      <c r="C21" s="120"/>
      <c r="D21" s="120" t="s">
        <v>151</v>
      </c>
      <c r="E21" s="121">
        <v>14820</v>
      </c>
      <c r="F21" s="121">
        <v>14820</v>
      </c>
      <c r="G21" s="121">
        <v>0</v>
      </c>
      <c r="H21" s="121">
        <v>0</v>
      </c>
      <c r="I21" s="121">
        <v>0</v>
      </c>
      <c r="J21" s="121">
        <v>0</v>
      </c>
    </row>
    <row r="22" ht="19.5" customHeight="1" spans="1:10">
      <c r="A22" s="120" t="s">
        <v>152</v>
      </c>
      <c r="B22" s="120"/>
      <c r="C22" s="120"/>
      <c r="D22" s="120" t="s">
        <v>153</v>
      </c>
      <c r="E22" s="121">
        <v>14820</v>
      </c>
      <c r="F22" s="121">
        <v>14820</v>
      </c>
      <c r="G22" s="121">
        <v>0</v>
      </c>
      <c r="H22" s="121">
        <v>0</v>
      </c>
      <c r="I22" s="121">
        <v>0</v>
      </c>
      <c r="J22" s="121">
        <v>0</v>
      </c>
    </row>
    <row r="23" ht="19.5" customHeight="1" spans="1:10">
      <c r="A23" s="120" t="s">
        <v>154</v>
      </c>
      <c r="B23" s="120"/>
      <c r="C23" s="120"/>
      <c r="D23" s="120" t="s">
        <v>155</v>
      </c>
      <c r="E23" s="121">
        <v>3739.66</v>
      </c>
      <c r="F23" s="121">
        <v>3739.66</v>
      </c>
      <c r="G23" s="121">
        <v>0</v>
      </c>
      <c r="H23" s="121">
        <v>0</v>
      </c>
      <c r="I23" s="121">
        <v>0</v>
      </c>
      <c r="J23" s="121">
        <v>0</v>
      </c>
    </row>
    <row r="24" ht="19.5" customHeight="1" spans="1:10">
      <c r="A24" s="120" t="s">
        <v>156</v>
      </c>
      <c r="B24" s="120"/>
      <c r="C24" s="120"/>
      <c r="D24" s="120" t="s">
        <v>155</v>
      </c>
      <c r="E24" s="121">
        <v>3739.66</v>
      </c>
      <c r="F24" s="121">
        <v>3739.66</v>
      </c>
      <c r="G24" s="121">
        <v>0</v>
      </c>
      <c r="H24" s="121">
        <v>0</v>
      </c>
      <c r="I24" s="121">
        <v>0</v>
      </c>
      <c r="J24" s="121">
        <v>0</v>
      </c>
    </row>
    <row r="25" ht="19.5" customHeight="1" spans="1:10">
      <c r="A25" s="120" t="s">
        <v>157</v>
      </c>
      <c r="B25" s="120"/>
      <c r="C25" s="120"/>
      <c r="D25" s="120" t="s">
        <v>158</v>
      </c>
      <c r="E25" s="121">
        <v>308228.63</v>
      </c>
      <c r="F25" s="121">
        <v>308228.63</v>
      </c>
      <c r="G25" s="121">
        <v>0</v>
      </c>
      <c r="H25" s="121">
        <v>0</v>
      </c>
      <c r="I25" s="121">
        <v>0</v>
      </c>
      <c r="J25" s="121">
        <v>0</v>
      </c>
    </row>
    <row r="26" ht="19.5" customHeight="1" spans="1:10">
      <c r="A26" s="120" t="s">
        <v>159</v>
      </c>
      <c r="B26" s="120"/>
      <c r="C26" s="120"/>
      <c r="D26" s="120" t="s">
        <v>160</v>
      </c>
      <c r="E26" s="121">
        <v>308228.63</v>
      </c>
      <c r="F26" s="121">
        <v>308228.63</v>
      </c>
      <c r="G26" s="121">
        <v>0</v>
      </c>
      <c r="H26" s="121">
        <v>0</v>
      </c>
      <c r="I26" s="121">
        <v>0</v>
      </c>
      <c r="J26" s="121">
        <v>0</v>
      </c>
    </row>
    <row r="27" ht="19.5" customHeight="1" spans="1:10">
      <c r="A27" s="120" t="s">
        <v>161</v>
      </c>
      <c r="B27" s="120"/>
      <c r="C27" s="120"/>
      <c r="D27" s="120" t="s">
        <v>162</v>
      </c>
      <c r="E27" s="121">
        <v>266121.9</v>
      </c>
      <c r="F27" s="121">
        <v>266121.9</v>
      </c>
      <c r="G27" s="121">
        <v>0</v>
      </c>
      <c r="H27" s="121">
        <v>0</v>
      </c>
      <c r="I27" s="121">
        <v>0</v>
      </c>
      <c r="J27" s="121">
        <v>0</v>
      </c>
    </row>
    <row r="28" ht="19.5" customHeight="1" spans="1:10">
      <c r="A28" s="120" t="s">
        <v>163</v>
      </c>
      <c r="B28" s="120"/>
      <c r="C28" s="120"/>
      <c r="D28" s="120" t="s">
        <v>164</v>
      </c>
      <c r="E28" s="121">
        <v>37985.73</v>
      </c>
      <c r="F28" s="121">
        <v>37985.73</v>
      </c>
      <c r="G28" s="121">
        <v>0</v>
      </c>
      <c r="H28" s="121">
        <v>0</v>
      </c>
      <c r="I28" s="121">
        <v>0</v>
      </c>
      <c r="J28" s="121">
        <v>0</v>
      </c>
    </row>
    <row r="29" ht="19.5" customHeight="1" spans="1:10">
      <c r="A29" s="120" t="s">
        <v>165</v>
      </c>
      <c r="B29" s="120"/>
      <c r="C29" s="120"/>
      <c r="D29" s="120" t="s">
        <v>166</v>
      </c>
      <c r="E29" s="121">
        <v>4121</v>
      </c>
      <c r="F29" s="121">
        <v>4121</v>
      </c>
      <c r="G29" s="121">
        <v>0</v>
      </c>
      <c r="H29" s="121">
        <v>0</v>
      </c>
      <c r="I29" s="121">
        <v>0</v>
      </c>
      <c r="J29" s="121">
        <v>0</v>
      </c>
    </row>
    <row r="30" ht="19.5" customHeight="1" spans="1:10">
      <c r="A30" s="120" t="s">
        <v>167</v>
      </c>
      <c r="B30" s="120"/>
      <c r="C30" s="120"/>
      <c r="D30" s="120" t="s">
        <v>168</v>
      </c>
      <c r="E30" s="121">
        <v>282925</v>
      </c>
      <c r="F30" s="121">
        <v>282925</v>
      </c>
      <c r="G30" s="121">
        <v>0</v>
      </c>
      <c r="H30" s="121">
        <v>0</v>
      </c>
      <c r="I30" s="121">
        <v>0</v>
      </c>
      <c r="J30" s="121">
        <v>0</v>
      </c>
    </row>
    <row r="31" ht="19.5" customHeight="1" spans="1:10">
      <c r="A31" s="120" t="s">
        <v>169</v>
      </c>
      <c r="B31" s="120"/>
      <c r="C31" s="120"/>
      <c r="D31" s="120" t="s">
        <v>170</v>
      </c>
      <c r="E31" s="121">
        <v>282925</v>
      </c>
      <c r="F31" s="121">
        <v>282925</v>
      </c>
      <c r="G31" s="121">
        <v>0</v>
      </c>
      <c r="H31" s="121">
        <v>0</v>
      </c>
      <c r="I31" s="121">
        <v>0</v>
      </c>
      <c r="J31" s="121">
        <v>0</v>
      </c>
    </row>
    <row r="32" ht="19.5" customHeight="1" spans="1:10">
      <c r="A32" s="120" t="s">
        <v>171</v>
      </c>
      <c r="B32" s="120"/>
      <c r="C32" s="120"/>
      <c r="D32" s="120" t="s">
        <v>172</v>
      </c>
      <c r="E32" s="121">
        <v>282925</v>
      </c>
      <c r="F32" s="121">
        <v>282925</v>
      </c>
      <c r="G32" s="121">
        <v>0</v>
      </c>
      <c r="H32" s="121">
        <v>0</v>
      </c>
      <c r="I32" s="121">
        <v>0</v>
      </c>
      <c r="J32" s="121">
        <v>0</v>
      </c>
    </row>
    <row r="33" ht="19.5" customHeight="1" spans="1:10">
      <c r="A33" s="120" t="s">
        <v>181</v>
      </c>
      <c r="B33" s="120"/>
      <c r="C33" s="120"/>
      <c r="D33" s="120"/>
      <c r="E33" s="120"/>
      <c r="F33" s="120"/>
      <c r="G33" s="120"/>
      <c r="H33" s="120"/>
      <c r="I33" s="120"/>
      <c r="J33" s="120"/>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8" activePane="bottomLeft" state="frozen"/>
      <selection/>
      <selection pane="bottomLeft" activeCell="G31" sqref="G3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25" t="s">
        <v>182</v>
      </c>
    </row>
    <row r="2" ht="14.25" spans="9:9">
      <c r="I2" s="80" t="s">
        <v>183</v>
      </c>
    </row>
    <row r="3" ht="14.25" spans="1:9">
      <c r="A3" s="80" t="s">
        <v>2</v>
      </c>
      <c r="I3" s="80" t="s">
        <v>3</v>
      </c>
    </row>
    <row r="4" ht="19.5" customHeight="1" spans="1:9">
      <c r="A4" s="119" t="s">
        <v>184</v>
      </c>
      <c r="B4" s="119"/>
      <c r="C4" s="119"/>
      <c r="D4" s="119" t="s">
        <v>185</v>
      </c>
      <c r="E4" s="119"/>
      <c r="F4" s="119"/>
      <c r="G4" s="119"/>
      <c r="H4" s="119"/>
      <c r="I4" s="119"/>
    </row>
    <row r="5" ht="19.5" customHeight="1" spans="1:9">
      <c r="A5" s="126" t="s">
        <v>186</v>
      </c>
      <c r="B5" s="126" t="s">
        <v>7</v>
      </c>
      <c r="C5" s="126" t="s">
        <v>187</v>
      </c>
      <c r="D5" s="126" t="s">
        <v>188</v>
      </c>
      <c r="E5" s="126" t="s">
        <v>7</v>
      </c>
      <c r="F5" s="119" t="s">
        <v>128</v>
      </c>
      <c r="G5" s="126" t="s">
        <v>189</v>
      </c>
      <c r="H5" s="126" t="s">
        <v>190</v>
      </c>
      <c r="I5" s="126" t="s">
        <v>191</v>
      </c>
    </row>
    <row r="6" ht="19.5" customHeight="1" spans="1:9">
      <c r="A6" s="126"/>
      <c r="B6" s="126"/>
      <c r="C6" s="126"/>
      <c r="D6" s="126"/>
      <c r="E6" s="126"/>
      <c r="F6" s="119" t="s">
        <v>123</v>
      </c>
      <c r="G6" s="126" t="s">
        <v>189</v>
      </c>
      <c r="H6" s="126"/>
      <c r="I6" s="126"/>
    </row>
    <row r="7" ht="19.5" customHeight="1" spans="1:9">
      <c r="A7" s="119" t="s">
        <v>192</v>
      </c>
      <c r="B7" s="119"/>
      <c r="C7" s="119" t="s">
        <v>11</v>
      </c>
      <c r="D7" s="119" t="s">
        <v>192</v>
      </c>
      <c r="E7" s="119"/>
      <c r="F7" s="119" t="s">
        <v>12</v>
      </c>
      <c r="G7" s="119" t="s">
        <v>20</v>
      </c>
      <c r="H7" s="119" t="s">
        <v>24</v>
      </c>
      <c r="I7" s="119" t="s">
        <v>28</v>
      </c>
    </row>
    <row r="8" ht="19.5" customHeight="1" spans="1:9">
      <c r="A8" s="120" t="s">
        <v>193</v>
      </c>
      <c r="B8" s="119" t="s">
        <v>11</v>
      </c>
      <c r="C8" s="121">
        <v>5802524.78</v>
      </c>
      <c r="D8" s="120" t="s">
        <v>14</v>
      </c>
      <c r="E8" s="119" t="s">
        <v>22</v>
      </c>
      <c r="F8" s="121">
        <v>0</v>
      </c>
      <c r="G8" s="121">
        <v>0</v>
      </c>
      <c r="H8" s="121">
        <v>0</v>
      </c>
      <c r="I8" s="121">
        <v>0</v>
      </c>
    </row>
    <row r="9" ht="19.5" customHeight="1" spans="1:9">
      <c r="A9" s="120" t="s">
        <v>194</v>
      </c>
      <c r="B9" s="119" t="s">
        <v>12</v>
      </c>
      <c r="C9" s="121">
        <v>0</v>
      </c>
      <c r="D9" s="120" t="s">
        <v>17</v>
      </c>
      <c r="E9" s="119" t="s">
        <v>26</v>
      </c>
      <c r="F9" s="121">
        <v>0</v>
      </c>
      <c r="G9" s="121">
        <v>0</v>
      </c>
      <c r="H9" s="121">
        <v>0</v>
      </c>
      <c r="I9" s="121">
        <v>0</v>
      </c>
    </row>
    <row r="10" ht="19.5" customHeight="1" spans="1:9">
      <c r="A10" s="120" t="s">
        <v>195</v>
      </c>
      <c r="B10" s="119" t="s">
        <v>20</v>
      </c>
      <c r="C10" s="121">
        <v>0</v>
      </c>
      <c r="D10" s="120" t="s">
        <v>21</v>
      </c>
      <c r="E10" s="119" t="s">
        <v>30</v>
      </c>
      <c r="F10" s="121">
        <v>0</v>
      </c>
      <c r="G10" s="121">
        <v>0</v>
      </c>
      <c r="H10" s="121">
        <v>0</v>
      </c>
      <c r="I10" s="121">
        <v>0</v>
      </c>
    </row>
    <row r="11" ht="19.5" customHeight="1" spans="1:9">
      <c r="A11" s="120"/>
      <c r="B11" s="119" t="s">
        <v>24</v>
      </c>
      <c r="C11" s="128"/>
      <c r="D11" s="120" t="s">
        <v>25</v>
      </c>
      <c r="E11" s="119" t="s">
        <v>34</v>
      </c>
      <c r="F11" s="121">
        <v>0</v>
      </c>
      <c r="G11" s="121">
        <v>0</v>
      </c>
      <c r="H11" s="121">
        <v>0</v>
      </c>
      <c r="I11" s="121">
        <v>0</v>
      </c>
    </row>
    <row r="12" ht="19.5" customHeight="1" spans="1:9">
      <c r="A12" s="120"/>
      <c r="B12" s="119" t="s">
        <v>28</v>
      </c>
      <c r="C12" s="128"/>
      <c r="D12" s="120" t="s">
        <v>29</v>
      </c>
      <c r="E12" s="119" t="s">
        <v>38</v>
      </c>
      <c r="F12" s="121">
        <v>0</v>
      </c>
      <c r="G12" s="121">
        <v>0</v>
      </c>
      <c r="H12" s="121">
        <v>0</v>
      </c>
      <c r="I12" s="121">
        <v>0</v>
      </c>
    </row>
    <row r="13" ht="19.5" customHeight="1" spans="1:9">
      <c r="A13" s="120"/>
      <c r="B13" s="119" t="s">
        <v>32</v>
      </c>
      <c r="C13" s="128"/>
      <c r="D13" s="120" t="s">
        <v>33</v>
      </c>
      <c r="E13" s="119" t="s">
        <v>42</v>
      </c>
      <c r="F13" s="121">
        <v>0</v>
      </c>
      <c r="G13" s="121">
        <v>0</v>
      </c>
      <c r="H13" s="121">
        <v>0</v>
      </c>
      <c r="I13" s="121">
        <v>0</v>
      </c>
    </row>
    <row r="14" ht="19.5" customHeight="1" spans="1:9">
      <c r="A14" s="120"/>
      <c r="B14" s="119" t="s">
        <v>36</v>
      </c>
      <c r="C14" s="128"/>
      <c r="D14" s="120" t="s">
        <v>37</v>
      </c>
      <c r="E14" s="119" t="s">
        <v>45</v>
      </c>
      <c r="F14" s="121">
        <v>4467989.76</v>
      </c>
      <c r="G14" s="121">
        <v>4467989.76</v>
      </c>
      <c r="H14" s="121">
        <v>0</v>
      </c>
      <c r="I14" s="121">
        <v>0</v>
      </c>
    </row>
    <row r="15" ht="19.5" customHeight="1" spans="1:9">
      <c r="A15" s="120"/>
      <c r="B15" s="119" t="s">
        <v>40</v>
      </c>
      <c r="C15" s="128"/>
      <c r="D15" s="120" t="s">
        <v>41</v>
      </c>
      <c r="E15" s="119" t="s">
        <v>48</v>
      </c>
      <c r="F15" s="121">
        <v>743381.39</v>
      </c>
      <c r="G15" s="121">
        <v>743381.39</v>
      </c>
      <c r="H15" s="121">
        <v>0</v>
      </c>
      <c r="I15" s="121">
        <v>0</v>
      </c>
    </row>
    <row r="16" ht="19.5" customHeight="1" spans="1:9">
      <c r="A16" s="120"/>
      <c r="B16" s="119" t="s">
        <v>43</v>
      </c>
      <c r="C16" s="128"/>
      <c r="D16" s="120" t="s">
        <v>44</v>
      </c>
      <c r="E16" s="119" t="s">
        <v>51</v>
      </c>
      <c r="F16" s="121">
        <v>308228.63</v>
      </c>
      <c r="G16" s="121">
        <v>308228.63</v>
      </c>
      <c r="H16" s="121">
        <v>0</v>
      </c>
      <c r="I16" s="121">
        <v>0</v>
      </c>
    </row>
    <row r="17" ht="19.5" customHeight="1" spans="1:9">
      <c r="A17" s="120"/>
      <c r="B17" s="119" t="s">
        <v>46</v>
      </c>
      <c r="C17" s="128"/>
      <c r="D17" s="120" t="s">
        <v>47</v>
      </c>
      <c r="E17" s="119" t="s">
        <v>54</v>
      </c>
      <c r="F17" s="121">
        <v>0</v>
      </c>
      <c r="G17" s="121">
        <v>0</v>
      </c>
      <c r="H17" s="121">
        <v>0</v>
      </c>
      <c r="I17" s="121">
        <v>0</v>
      </c>
    </row>
    <row r="18" ht="19.5" customHeight="1" spans="1:9">
      <c r="A18" s="120"/>
      <c r="B18" s="119" t="s">
        <v>49</v>
      </c>
      <c r="C18" s="128"/>
      <c r="D18" s="120" t="s">
        <v>50</v>
      </c>
      <c r="E18" s="119" t="s">
        <v>57</v>
      </c>
      <c r="F18" s="121">
        <v>0</v>
      </c>
      <c r="G18" s="121">
        <v>0</v>
      </c>
      <c r="H18" s="121">
        <v>0</v>
      </c>
      <c r="I18" s="121">
        <v>0</v>
      </c>
    </row>
    <row r="19" ht="19.5" customHeight="1" spans="1:9">
      <c r="A19" s="120"/>
      <c r="B19" s="119" t="s">
        <v>52</v>
      </c>
      <c r="C19" s="128"/>
      <c r="D19" s="120" t="s">
        <v>53</v>
      </c>
      <c r="E19" s="119" t="s">
        <v>60</v>
      </c>
      <c r="F19" s="121">
        <v>0</v>
      </c>
      <c r="G19" s="121">
        <v>0</v>
      </c>
      <c r="H19" s="121">
        <v>0</v>
      </c>
      <c r="I19" s="121">
        <v>0</v>
      </c>
    </row>
    <row r="20" ht="19.5" customHeight="1" spans="1:9">
      <c r="A20" s="120"/>
      <c r="B20" s="119" t="s">
        <v>55</v>
      </c>
      <c r="C20" s="128"/>
      <c r="D20" s="120" t="s">
        <v>56</v>
      </c>
      <c r="E20" s="119" t="s">
        <v>63</v>
      </c>
      <c r="F20" s="121">
        <v>0</v>
      </c>
      <c r="G20" s="121">
        <v>0</v>
      </c>
      <c r="H20" s="121">
        <v>0</v>
      </c>
      <c r="I20" s="121">
        <v>0</v>
      </c>
    </row>
    <row r="21" ht="19.5" customHeight="1" spans="1:9">
      <c r="A21" s="120"/>
      <c r="B21" s="119" t="s">
        <v>58</v>
      </c>
      <c r="C21" s="128"/>
      <c r="D21" s="120" t="s">
        <v>59</v>
      </c>
      <c r="E21" s="119" t="s">
        <v>66</v>
      </c>
      <c r="F21" s="121">
        <v>0</v>
      </c>
      <c r="G21" s="121">
        <v>0</v>
      </c>
      <c r="H21" s="121">
        <v>0</v>
      </c>
      <c r="I21" s="121">
        <v>0</v>
      </c>
    </row>
    <row r="22" ht="19.5" customHeight="1" spans="1:9">
      <c r="A22" s="120"/>
      <c r="B22" s="119" t="s">
        <v>61</v>
      </c>
      <c r="C22" s="128"/>
      <c r="D22" s="120" t="s">
        <v>62</v>
      </c>
      <c r="E22" s="119" t="s">
        <v>69</v>
      </c>
      <c r="F22" s="121">
        <v>0</v>
      </c>
      <c r="G22" s="121">
        <v>0</v>
      </c>
      <c r="H22" s="121">
        <v>0</v>
      </c>
      <c r="I22" s="121">
        <v>0</v>
      </c>
    </row>
    <row r="23" ht="19.5" customHeight="1" spans="1:9">
      <c r="A23" s="120"/>
      <c r="B23" s="119" t="s">
        <v>64</v>
      </c>
      <c r="C23" s="128"/>
      <c r="D23" s="120" t="s">
        <v>65</v>
      </c>
      <c r="E23" s="119" t="s">
        <v>72</v>
      </c>
      <c r="F23" s="121">
        <v>0</v>
      </c>
      <c r="G23" s="121">
        <v>0</v>
      </c>
      <c r="H23" s="121">
        <v>0</v>
      </c>
      <c r="I23" s="121">
        <v>0</v>
      </c>
    </row>
    <row r="24" ht="19.5" customHeight="1" spans="1:9">
      <c r="A24" s="120"/>
      <c r="B24" s="119" t="s">
        <v>67</v>
      </c>
      <c r="C24" s="128"/>
      <c r="D24" s="120" t="s">
        <v>68</v>
      </c>
      <c r="E24" s="119" t="s">
        <v>75</v>
      </c>
      <c r="F24" s="121">
        <v>0</v>
      </c>
      <c r="G24" s="121">
        <v>0</v>
      </c>
      <c r="H24" s="121">
        <v>0</v>
      </c>
      <c r="I24" s="121">
        <v>0</v>
      </c>
    </row>
    <row r="25" ht="19.5" customHeight="1" spans="1:9">
      <c r="A25" s="120"/>
      <c r="B25" s="119" t="s">
        <v>70</v>
      </c>
      <c r="C25" s="128"/>
      <c r="D25" s="120" t="s">
        <v>71</v>
      </c>
      <c r="E25" s="119" t="s">
        <v>78</v>
      </c>
      <c r="F25" s="121">
        <v>0</v>
      </c>
      <c r="G25" s="121">
        <v>0</v>
      </c>
      <c r="H25" s="121">
        <v>0</v>
      </c>
      <c r="I25" s="121">
        <v>0</v>
      </c>
    </row>
    <row r="26" ht="19.5" customHeight="1" spans="1:9">
      <c r="A26" s="120"/>
      <c r="B26" s="119" t="s">
        <v>73</v>
      </c>
      <c r="C26" s="128"/>
      <c r="D26" s="120" t="s">
        <v>74</v>
      </c>
      <c r="E26" s="119" t="s">
        <v>81</v>
      </c>
      <c r="F26" s="121">
        <v>282925</v>
      </c>
      <c r="G26" s="121">
        <v>282925</v>
      </c>
      <c r="H26" s="121">
        <v>0</v>
      </c>
      <c r="I26" s="121">
        <v>0</v>
      </c>
    </row>
    <row r="27" ht="19.5" customHeight="1" spans="1:9">
      <c r="A27" s="120"/>
      <c r="B27" s="119" t="s">
        <v>76</v>
      </c>
      <c r="C27" s="128"/>
      <c r="D27" s="120" t="s">
        <v>77</v>
      </c>
      <c r="E27" s="119" t="s">
        <v>84</v>
      </c>
      <c r="F27" s="121">
        <v>0</v>
      </c>
      <c r="G27" s="121">
        <v>0</v>
      </c>
      <c r="H27" s="121">
        <v>0</v>
      </c>
      <c r="I27" s="121">
        <v>0</v>
      </c>
    </row>
    <row r="28" ht="19.5" customHeight="1" spans="1:9">
      <c r="A28" s="120"/>
      <c r="B28" s="119" t="s">
        <v>79</v>
      </c>
      <c r="C28" s="128"/>
      <c r="D28" s="120" t="s">
        <v>80</v>
      </c>
      <c r="E28" s="119" t="s">
        <v>87</v>
      </c>
      <c r="F28" s="121">
        <v>0</v>
      </c>
      <c r="G28" s="121">
        <v>0</v>
      </c>
      <c r="H28" s="121">
        <v>0</v>
      </c>
      <c r="I28" s="121">
        <v>0</v>
      </c>
    </row>
    <row r="29" ht="19.5" customHeight="1" spans="1:9">
      <c r="A29" s="120"/>
      <c r="B29" s="119" t="s">
        <v>82</v>
      </c>
      <c r="C29" s="128"/>
      <c r="D29" s="120" t="s">
        <v>83</v>
      </c>
      <c r="E29" s="119" t="s">
        <v>90</v>
      </c>
      <c r="F29" s="121">
        <v>0</v>
      </c>
      <c r="G29" s="121">
        <v>0</v>
      </c>
      <c r="H29" s="121">
        <v>0</v>
      </c>
      <c r="I29" s="121">
        <v>0</v>
      </c>
    </row>
    <row r="30" ht="19.5" customHeight="1" spans="1:9">
      <c r="A30" s="120"/>
      <c r="B30" s="119" t="s">
        <v>85</v>
      </c>
      <c r="C30" s="128"/>
      <c r="D30" s="120" t="s">
        <v>86</v>
      </c>
      <c r="E30" s="119" t="s">
        <v>93</v>
      </c>
      <c r="F30" s="121">
        <v>0</v>
      </c>
      <c r="G30" s="121">
        <v>0</v>
      </c>
      <c r="H30" s="121">
        <v>0</v>
      </c>
      <c r="I30" s="121">
        <v>0</v>
      </c>
    </row>
    <row r="31" ht="19.5" customHeight="1" spans="1:9">
      <c r="A31" s="120"/>
      <c r="B31" s="119" t="s">
        <v>88</v>
      </c>
      <c r="C31" s="128"/>
      <c r="D31" s="120" t="s">
        <v>89</v>
      </c>
      <c r="E31" s="119" t="s">
        <v>96</v>
      </c>
      <c r="F31" s="121">
        <v>0</v>
      </c>
      <c r="G31" s="121">
        <v>0</v>
      </c>
      <c r="H31" s="121">
        <v>0</v>
      </c>
      <c r="I31" s="121">
        <v>0</v>
      </c>
    </row>
    <row r="32" ht="19.5" customHeight="1" spans="1:9">
      <c r="A32" s="120"/>
      <c r="B32" s="119" t="s">
        <v>91</v>
      </c>
      <c r="C32" s="128"/>
      <c r="D32" s="120" t="s">
        <v>92</v>
      </c>
      <c r="E32" s="119" t="s">
        <v>100</v>
      </c>
      <c r="F32" s="121">
        <v>0</v>
      </c>
      <c r="G32" s="121">
        <v>0</v>
      </c>
      <c r="H32" s="121">
        <v>0</v>
      </c>
      <c r="I32" s="121">
        <v>0</v>
      </c>
    </row>
    <row r="33" ht="19.5" customHeight="1" spans="1:9">
      <c r="A33" s="120"/>
      <c r="B33" s="119" t="s">
        <v>94</v>
      </c>
      <c r="C33" s="128"/>
      <c r="D33" s="120" t="s">
        <v>95</v>
      </c>
      <c r="E33" s="119" t="s">
        <v>104</v>
      </c>
      <c r="F33" s="121">
        <v>0</v>
      </c>
      <c r="G33" s="121">
        <v>0</v>
      </c>
      <c r="H33" s="121">
        <v>0</v>
      </c>
      <c r="I33" s="121">
        <v>0</v>
      </c>
    </row>
    <row r="34" ht="19.5" customHeight="1" spans="1:9">
      <c r="A34" s="119" t="s">
        <v>97</v>
      </c>
      <c r="B34" s="119" t="s">
        <v>98</v>
      </c>
      <c r="C34" s="121">
        <v>5802524.78</v>
      </c>
      <c r="D34" s="119" t="s">
        <v>99</v>
      </c>
      <c r="E34" s="119" t="s">
        <v>108</v>
      </c>
      <c r="F34" s="121">
        <v>5802524.78</v>
      </c>
      <c r="G34" s="121">
        <v>5802524.78</v>
      </c>
      <c r="H34" s="121">
        <v>0</v>
      </c>
      <c r="I34" s="121">
        <v>0</v>
      </c>
    </row>
    <row r="35" ht="19.5" customHeight="1" spans="1:9">
      <c r="A35" s="120" t="s">
        <v>196</v>
      </c>
      <c r="B35" s="119" t="s">
        <v>102</v>
      </c>
      <c r="C35" s="121">
        <v>0</v>
      </c>
      <c r="D35" s="120" t="s">
        <v>197</v>
      </c>
      <c r="E35" s="119" t="s">
        <v>111</v>
      </c>
      <c r="F35" s="121">
        <v>0</v>
      </c>
      <c r="G35" s="121">
        <v>0</v>
      </c>
      <c r="H35" s="121">
        <v>0</v>
      </c>
      <c r="I35" s="121">
        <v>0</v>
      </c>
    </row>
    <row r="36" ht="19.5" customHeight="1" spans="1:9">
      <c r="A36" s="120" t="s">
        <v>193</v>
      </c>
      <c r="B36" s="119" t="s">
        <v>106</v>
      </c>
      <c r="C36" s="121">
        <v>0</v>
      </c>
      <c r="D36" s="120"/>
      <c r="E36" s="119" t="s">
        <v>198</v>
      </c>
      <c r="F36" s="128"/>
      <c r="G36" s="128"/>
      <c r="H36" s="128"/>
      <c r="I36" s="128"/>
    </row>
    <row r="37" ht="19.5" customHeight="1" spans="1:9">
      <c r="A37" s="120" t="s">
        <v>194</v>
      </c>
      <c r="B37" s="119" t="s">
        <v>110</v>
      </c>
      <c r="C37" s="121">
        <v>0</v>
      </c>
      <c r="D37" s="119"/>
      <c r="E37" s="119" t="s">
        <v>199</v>
      </c>
      <c r="F37" s="128"/>
      <c r="G37" s="128"/>
      <c r="H37" s="128"/>
      <c r="I37" s="128"/>
    </row>
    <row r="38" ht="19.5" customHeight="1" spans="1:9">
      <c r="A38" s="120" t="s">
        <v>195</v>
      </c>
      <c r="B38" s="119" t="s">
        <v>15</v>
      </c>
      <c r="C38" s="121">
        <v>0</v>
      </c>
      <c r="D38" s="120"/>
      <c r="E38" s="119" t="s">
        <v>200</v>
      </c>
      <c r="F38" s="128"/>
      <c r="G38" s="128"/>
      <c r="H38" s="128"/>
      <c r="I38" s="128"/>
    </row>
    <row r="39" ht="19.5" customHeight="1" spans="1:9">
      <c r="A39" s="119" t="s">
        <v>109</v>
      </c>
      <c r="B39" s="119" t="s">
        <v>18</v>
      </c>
      <c r="C39" s="121">
        <v>5802524.78</v>
      </c>
      <c r="D39" s="119" t="s">
        <v>109</v>
      </c>
      <c r="E39" s="119" t="s">
        <v>201</v>
      </c>
      <c r="F39" s="121">
        <v>5802524.78</v>
      </c>
      <c r="G39" s="121">
        <v>5802524.78</v>
      </c>
      <c r="H39" s="121">
        <v>0</v>
      </c>
      <c r="I39" s="121">
        <v>0</v>
      </c>
    </row>
    <row r="40" ht="19.5" customHeight="1" spans="1:9">
      <c r="A40" s="120" t="s">
        <v>202</v>
      </c>
      <c r="B40" s="120"/>
      <c r="C40" s="120"/>
      <c r="D40" s="120"/>
      <c r="E40" s="120"/>
      <c r="F40" s="120"/>
      <c r="G40" s="120"/>
      <c r="H40" s="120"/>
      <c r="I40" s="12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3"/>
  <sheetViews>
    <sheetView workbookViewId="0">
      <pane xSplit="4" ySplit="9" topLeftCell="E10" activePane="bottomRight" state="frozen"/>
      <selection/>
      <selection pane="topRight"/>
      <selection pane="bottomLeft"/>
      <selection pane="bottomRight" activeCell="F37" sqref="F37"/>
    </sheetView>
  </sheetViews>
  <sheetFormatPr defaultColWidth="9" defaultRowHeight="13.5"/>
  <cols>
    <col min="1" max="3" width="2.75" customWidth="1"/>
    <col min="4" max="4" width="37.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25" t="s">
        <v>203</v>
      </c>
    </row>
    <row r="2" ht="14.25" spans="20:20">
      <c r="T2" s="80" t="s">
        <v>204</v>
      </c>
    </row>
    <row r="3" ht="14.25" spans="1:20">
      <c r="A3" s="80" t="s">
        <v>2</v>
      </c>
      <c r="T3" s="80" t="s">
        <v>3</v>
      </c>
    </row>
    <row r="4" ht="19.5" customHeight="1" spans="1:20">
      <c r="A4" s="126" t="s">
        <v>6</v>
      </c>
      <c r="B4" s="126"/>
      <c r="C4" s="126"/>
      <c r="D4" s="126"/>
      <c r="E4" s="126" t="s">
        <v>105</v>
      </c>
      <c r="F4" s="126"/>
      <c r="G4" s="126"/>
      <c r="H4" s="126" t="s">
        <v>205</v>
      </c>
      <c r="I4" s="126"/>
      <c r="J4" s="126"/>
      <c r="K4" s="126" t="s">
        <v>206</v>
      </c>
      <c r="L4" s="126"/>
      <c r="M4" s="126"/>
      <c r="N4" s="126"/>
      <c r="O4" s="126"/>
      <c r="P4" s="126" t="s">
        <v>107</v>
      </c>
      <c r="Q4" s="126"/>
      <c r="R4" s="126"/>
      <c r="S4" s="126"/>
      <c r="T4" s="126"/>
    </row>
    <row r="5" ht="19.5" customHeight="1" spans="1:20">
      <c r="A5" s="126" t="s">
        <v>121</v>
      </c>
      <c r="B5" s="126"/>
      <c r="C5" s="126"/>
      <c r="D5" s="126" t="s">
        <v>122</v>
      </c>
      <c r="E5" s="126" t="s">
        <v>128</v>
      </c>
      <c r="F5" s="126" t="s">
        <v>207</v>
      </c>
      <c r="G5" s="126" t="s">
        <v>208</v>
      </c>
      <c r="H5" s="126" t="s">
        <v>128</v>
      </c>
      <c r="I5" s="126" t="s">
        <v>176</v>
      </c>
      <c r="J5" s="126" t="s">
        <v>177</v>
      </c>
      <c r="K5" s="126" t="s">
        <v>128</v>
      </c>
      <c r="L5" s="126" t="s">
        <v>176</v>
      </c>
      <c r="M5" s="126"/>
      <c r="N5" s="126" t="s">
        <v>176</v>
      </c>
      <c r="O5" s="126" t="s">
        <v>177</v>
      </c>
      <c r="P5" s="126" t="s">
        <v>128</v>
      </c>
      <c r="Q5" s="126" t="s">
        <v>207</v>
      </c>
      <c r="R5" s="126" t="s">
        <v>208</v>
      </c>
      <c r="S5" s="126" t="s">
        <v>208</v>
      </c>
      <c r="T5" s="126"/>
    </row>
    <row r="6" ht="19.5" customHeight="1" spans="1:20">
      <c r="A6" s="126"/>
      <c r="B6" s="126"/>
      <c r="C6" s="126"/>
      <c r="D6" s="126"/>
      <c r="E6" s="126"/>
      <c r="F6" s="126"/>
      <c r="G6" s="126" t="s">
        <v>123</v>
      </c>
      <c r="H6" s="126"/>
      <c r="I6" s="126" t="s">
        <v>209</v>
      </c>
      <c r="J6" s="126" t="s">
        <v>123</v>
      </c>
      <c r="K6" s="126"/>
      <c r="L6" s="126" t="s">
        <v>123</v>
      </c>
      <c r="M6" s="126" t="s">
        <v>210</v>
      </c>
      <c r="N6" s="126" t="s">
        <v>209</v>
      </c>
      <c r="O6" s="126" t="s">
        <v>123</v>
      </c>
      <c r="P6" s="126"/>
      <c r="Q6" s="126"/>
      <c r="R6" s="126" t="s">
        <v>123</v>
      </c>
      <c r="S6" s="126" t="s">
        <v>211</v>
      </c>
      <c r="T6" s="126" t="s">
        <v>212</v>
      </c>
    </row>
    <row r="7" ht="19.5" customHeight="1" spans="1:20">
      <c r="A7" s="126"/>
      <c r="B7" s="126"/>
      <c r="C7" s="126"/>
      <c r="D7" s="126"/>
      <c r="E7" s="126"/>
      <c r="F7" s="126"/>
      <c r="G7" s="126"/>
      <c r="H7" s="126"/>
      <c r="I7" s="126"/>
      <c r="J7" s="126"/>
      <c r="K7" s="126"/>
      <c r="L7" s="126"/>
      <c r="M7" s="126"/>
      <c r="N7" s="126"/>
      <c r="O7" s="126"/>
      <c r="P7" s="126"/>
      <c r="Q7" s="126"/>
      <c r="R7" s="126"/>
      <c r="S7" s="126"/>
      <c r="T7" s="126"/>
    </row>
    <row r="8" ht="19.5" customHeight="1" spans="1:20">
      <c r="A8" s="126" t="s">
        <v>125</v>
      </c>
      <c r="B8" s="126" t="s">
        <v>126</v>
      </c>
      <c r="C8" s="126" t="s">
        <v>127</v>
      </c>
      <c r="D8" s="126" t="s">
        <v>10</v>
      </c>
      <c r="E8" s="119" t="s">
        <v>11</v>
      </c>
      <c r="F8" s="119" t="s">
        <v>12</v>
      </c>
      <c r="G8" s="119" t="s">
        <v>20</v>
      </c>
      <c r="H8" s="119" t="s">
        <v>24</v>
      </c>
      <c r="I8" s="119" t="s">
        <v>28</v>
      </c>
      <c r="J8" s="119" t="s">
        <v>32</v>
      </c>
      <c r="K8" s="119" t="s">
        <v>36</v>
      </c>
      <c r="L8" s="119" t="s">
        <v>40</v>
      </c>
      <c r="M8" s="119" t="s">
        <v>43</v>
      </c>
      <c r="N8" s="119" t="s">
        <v>46</v>
      </c>
      <c r="O8" s="119" t="s">
        <v>49</v>
      </c>
      <c r="P8" s="119" t="s">
        <v>52</v>
      </c>
      <c r="Q8" s="119" t="s">
        <v>55</v>
      </c>
      <c r="R8" s="119" t="s">
        <v>58</v>
      </c>
      <c r="S8" s="119" t="s">
        <v>61</v>
      </c>
      <c r="T8" s="119" t="s">
        <v>64</v>
      </c>
    </row>
    <row r="9" ht="19.5" customHeight="1" spans="1:20">
      <c r="A9" s="126"/>
      <c r="B9" s="126"/>
      <c r="C9" s="126"/>
      <c r="D9" s="126" t="s">
        <v>128</v>
      </c>
      <c r="E9" s="121">
        <v>0</v>
      </c>
      <c r="F9" s="121">
        <v>0</v>
      </c>
      <c r="G9" s="121">
        <v>0</v>
      </c>
      <c r="H9" s="121">
        <v>5802524.78</v>
      </c>
      <c r="I9" s="121">
        <v>4544975.28</v>
      </c>
      <c r="J9" s="121">
        <v>1257549.5</v>
      </c>
      <c r="K9" s="121">
        <v>5802524.78</v>
      </c>
      <c r="L9" s="121">
        <v>4544975.28</v>
      </c>
      <c r="M9" s="121">
        <v>4287231.02</v>
      </c>
      <c r="N9" s="121">
        <v>257744.26</v>
      </c>
      <c r="O9" s="121">
        <v>1257549.5</v>
      </c>
      <c r="P9" s="121">
        <v>0</v>
      </c>
      <c r="Q9" s="121">
        <v>0</v>
      </c>
      <c r="R9" s="121">
        <v>0</v>
      </c>
      <c r="S9" s="121">
        <v>0</v>
      </c>
      <c r="T9" s="121">
        <v>0</v>
      </c>
    </row>
    <row r="10" ht="19.5" customHeight="1" spans="1:20">
      <c r="A10" s="120" t="s">
        <v>129</v>
      </c>
      <c r="B10" s="120"/>
      <c r="C10" s="120"/>
      <c r="D10" s="120" t="s">
        <v>130</v>
      </c>
      <c r="E10" s="121">
        <v>0</v>
      </c>
      <c r="F10" s="121">
        <v>0</v>
      </c>
      <c r="G10" s="121">
        <v>0</v>
      </c>
      <c r="H10" s="121">
        <v>4467989.76</v>
      </c>
      <c r="I10" s="121">
        <v>3210440.26</v>
      </c>
      <c r="J10" s="121">
        <v>1257549.5</v>
      </c>
      <c r="K10" s="121">
        <v>4467989.76</v>
      </c>
      <c r="L10" s="121">
        <v>3210440.26</v>
      </c>
      <c r="M10" s="121">
        <v>2955096</v>
      </c>
      <c r="N10" s="121">
        <v>255344.26</v>
      </c>
      <c r="O10" s="121">
        <v>1257549.5</v>
      </c>
      <c r="P10" s="121">
        <v>0</v>
      </c>
      <c r="Q10" s="121">
        <v>0</v>
      </c>
      <c r="R10" s="121">
        <v>0</v>
      </c>
      <c r="S10" s="121">
        <v>0</v>
      </c>
      <c r="T10" s="121">
        <v>0</v>
      </c>
    </row>
    <row r="11" ht="19.5" customHeight="1" spans="1:20">
      <c r="A11" s="120" t="s">
        <v>131</v>
      </c>
      <c r="B11" s="120"/>
      <c r="C11" s="120"/>
      <c r="D11" s="120" t="s">
        <v>132</v>
      </c>
      <c r="E11" s="121">
        <v>0</v>
      </c>
      <c r="F11" s="121">
        <v>0</v>
      </c>
      <c r="G11" s="121">
        <v>0</v>
      </c>
      <c r="H11" s="121">
        <v>4001876.76</v>
      </c>
      <c r="I11" s="121">
        <v>3210440.26</v>
      </c>
      <c r="J11" s="121">
        <v>791436.5</v>
      </c>
      <c r="K11" s="121">
        <v>4001876.76</v>
      </c>
      <c r="L11" s="121">
        <v>3210440.26</v>
      </c>
      <c r="M11" s="121">
        <v>2955096</v>
      </c>
      <c r="N11" s="121">
        <v>255344.26</v>
      </c>
      <c r="O11" s="121">
        <v>791436.5</v>
      </c>
      <c r="P11" s="121">
        <v>0</v>
      </c>
      <c r="Q11" s="121">
        <v>0</v>
      </c>
      <c r="R11" s="121">
        <v>0</v>
      </c>
      <c r="S11" s="121">
        <v>0</v>
      </c>
      <c r="T11" s="121">
        <v>0</v>
      </c>
    </row>
    <row r="12" ht="19.5" customHeight="1" spans="1:20">
      <c r="A12" s="120" t="s">
        <v>133</v>
      </c>
      <c r="B12" s="120"/>
      <c r="C12" s="120"/>
      <c r="D12" s="120" t="s">
        <v>134</v>
      </c>
      <c r="E12" s="121">
        <v>0</v>
      </c>
      <c r="F12" s="121">
        <v>0</v>
      </c>
      <c r="G12" s="121">
        <v>0</v>
      </c>
      <c r="H12" s="121">
        <v>3272734.26</v>
      </c>
      <c r="I12" s="121">
        <v>3210440.26</v>
      </c>
      <c r="J12" s="121">
        <v>62294</v>
      </c>
      <c r="K12" s="121">
        <v>3272734.26</v>
      </c>
      <c r="L12" s="121">
        <v>3210440.26</v>
      </c>
      <c r="M12" s="121">
        <v>2955096</v>
      </c>
      <c r="N12" s="121">
        <v>255344.26</v>
      </c>
      <c r="O12" s="121">
        <v>62294</v>
      </c>
      <c r="P12" s="121">
        <v>0</v>
      </c>
      <c r="Q12" s="121">
        <v>0</v>
      </c>
      <c r="R12" s="121">
        <v>0</v>
      </c>
      <c r="S12" s="121">
        <v>0</v>
      </c>
      <c r="T12" s="121">
        <v>0</v>
      </c>
    </row>
    <row r="13" ht="19.5" customHeight="1" spans="1:20">
      <c r="A13" s="120" t="s">
        <v>135</v>
      </c>
      <c r="B13" s="120"/>
      <c r="C13" s="120"/>
      <c r="D13" s="120" t="s">
        <v>136</v>
      </c>
      <c r="E13" s="121">
        <v>0</v>
      </c>
      <c r="F13" s="121">
        <v>0</v>
      </c>
      <c r="G13" s="121">
        <v>0</v>
      </c>
      <c r="H13" s="121">
        <v>729142.5</v>
      </c>
      <c r="I13" s="121">
        <v>0</v>
      </c>
      <c r="J13" s="121">
        <v>729142.5</v>
      </c>
      <c r="K13" s="121">
        <v>729142.5</v>
      </c>
      <c r="L13" s="121">
        <v>0</v>
      </c>
      <c r="M13" s="121">
        <v>0</v>
      </c>
      <c r="N13" s="121">
        <v>0</v>
      </c>
      <c r="O13" s="121">
        <v>729142.5</v>
      </c>
      <c r="P13" s="121">
        <v>0</v>
      </c>
      <c r="Q13" s="121">
        <v>0</v>
      </c>
      <c r="R13" s="121">
        <v>0</v>
      </c>
      <c r="S13" s="121">
        <v>0</v>
      </c>
      <c r="T13" s="121">
        <v>0</v>
      </c>
    </row>
    <row r="14" ht="19.5" customHeight="1" spans="1:20">
      <c r="A14" s="120" t="s">
        <v>137</v>
      </c>
      <c r="B14" s="120"/>
      <c r="C14" s="120"/>
      <c r="D14" s="120" t="s">
        <v>138</v>
      </c>
      <c r="E14" s="121">
        <v>0</v>
      </c>
      <c r="F14" s="121">
        <v>0</v>
      </c>
      <c r="G14" s="121">
        <v>0</v>
      </c>
      <c r="H14" s="121">
        <v>466113</v>
      </c>
      <c r="I14" s="121">
        <v>0</v>
      </c>
      <c r="J14" s="121">
        <v>466113</v>
      </c>
      <c r="K14" s="121">
        <v>466113</v>
      </c>
      <c r="L14" s="121">
        <v>0</v>
      </c>
      <c r="M14" s="121">
        <v>0</v>
      </c>
      <c r="N14" s="121">
        <v>0</v>
      </c>
      <c r="O14" s="121">
        <v>466113</v>
      </c>
      <c r="P14" s="121">
        <v>0</v>
      </c>
      <c r="Q14" s="121">
        <v>0</v>
      </c>
      <c r="R14" s="121">
        <v>0</v>
      </c>
      <c r="S14" s="121">
        <v>0</v>
      </c>
      <c r="T14" s="121">
        <v>0</v>
      </c>
    </row>
    <row r="15" ht="19.5" customHeight="1" spans="1:20">
      <c r="A15" s="120" t="s">
        <v>139</v>
      </c>
      <c r="B15" s="120"/>
      <c r="C15" s="120"/>
      <c r="D15" s="120" t="s">
        <v>138</v>
      </c>
      <c r="E15" s="121">
        <v>0</v>
      </c>
      <c r="F15" s="121">
        <v>0</v>
      </c>
      <c r="G15" s="121">
        <v>0</v>
      </c>
      <c r="H15" s="121">
        <v>466113</v>
      </c>
      <c r="I15" s="121">
        <v>0</v>
      </c>
      <c r="J15" s="121">
        <v>466113</v>
      </c>
      <c r="K15" s="121">
        <v>466113</v>
      </c>
      <c r="L15" s="121">
        <v>0</v>
      </c>
      <c r="M15" s="121">
        <v>0</v>
      </c>
      <c r="N15" s="121">
        <v>0</v>
      </c>
      <c r="O15" s="121">
        <v>466113</v>
      </c>
      <c r="P15" s="121">
        <v>0</v>
      </c>
      <c r="Q15" s="121">
        <v>0</v>
      </c>
      <c r="R15" s="121">
        <v>0</v>
      </c>
      <c r="S15" s="121">
        <v>0</v>
      </c>
      <c r="T15" s="121">
        <v>0</v>
      </c>
    </row>
    <row r="16" ht="19.5" customHeight="1" spans="1:20">
      <c r="A16" s="120" t="s">
        <v>140</v>
      </c>
      <c r="B16" s="120"/>
      <c r="C16" s="120"/>
      <c r="D16" s="120" t="s">
        <v>141</v>
      </c>
      <c r="E16" s="121">
        <v>0</v>
      </c>
      <c r="F16" s="121">
        <v>0</v>
      </c>
      <c r="G16" s="121">
        <v>0</v>
      </c>
      <c r="H16" s="121">
        <v>743381.39</v>
      </c>
      <c r="I16" s="121">
        <v>743381.39</v>
      </c>
      <c r="J16" s="121">
        <v>0</v>
      </c>
      <c r="K16" s="121">
        <v>743381.39</v>
      </c>
      <c r="L16" s="121">
        <v>743381.39</v>
      </c>
      <c r="M16" s="121">
        <v>740981.39</v>
      </c>
      <c r="N16" s="121">
        <v>2400</v>
      </c>
      <c r="O16" s="121">
        <v>0</v>
      </c>
      <c r="P16" s="121">
        <v>0</v>
      </c>
      <c r="Q16" s="121">
        <v>0</v>
      </c>
      <c r="R16" s="121">
        <v>0</v>
      </c>
      <c r="S16" s="121">
        <v>0</v>
      </c>
      <c r="T16" s="121">
        <v>0</v>
      </c>
    </row>
    <row r="17" ht="19.5" customHeight="1" spans="1:20">
      <c r="A17" s="120" t="s">
        <v>142</v>
      </c>
      <c r="B17" s="120"/>
      <c r="C17" s="120"/>
      <c r="D17" s="120" t="s">
        <v>143</v>
      </c>
      <c r="E17" s="121">
        <v>0</v>
      </c>
      <c r="F17" s="121">
        <v>0</v>
      </c>
      <c r="G17" s="121">
        <v>0</v>
      </c>
      <c r="H17" s="121">
        <v>724821.73</v>
      </c>
      <c r="I17" s="121">
        <v>724821.73</v>
      </c>
      <c r="J17" s="121">
        <v>0</v>
      </c>
      <c r="K17" s="121">
        <v>724821.73</v>
      </c>
      <c r="L17" s="121">
        <v>724821.73</v>
      </c>
      <c r="M17" s="121">
        <v>722421.73</v>
      </c>
      <c r="N17" s="121">
        <v>2400</v>
      </c>
      <c r="O17" s="121">
        <v>0</v>
      </c>
      <c r="P17" s="121">
        <v>0</v>
      </c>
      <c r="Q17" s="121">
        <v>0</v>
      </c>
      <c r="R17" s="121">
        <v>0</v>
      </c>
      <c r="S17" s="121">
        <v>0</v>
      </c>
      <c r="T17" s="121">
        <v>0</v>
      </c>
    </row>
    <row r="18" ht="19.5" customHeight="1" spans="1:20">
      <c r="A18" s="120" t="s">
        <v>144</v>
      </c>
      <c r="B18" s="120"/>
      <c r="C18" s="120"/>
      <c r="D18" s="120" t="s">
        <v>145</v>
      </c>
      <c r="E18" s="121">
        <v>0</v>
      </c>
      <c r="F18" s="121">
        <v>0</v>
      </c>
      <c r="G18" s="121">
        <v>0</v>
      </c>
      <c r="H18" s="121">
        <v>345468.6</v>
      </c>
      <c r="I18" s="121">
        <v>345468.6</v>
      </c>
      <c r="J18" s="121">
        <v>0</v>
      </c>
      <c r="K18" s="121">
        <v>345468.6</v>
      </c>
      <c r="L18" s="121">
        <v>345468.6</v>
      </c>
      <c r="M18" s="121">
        <v>343068.6</v>
      </c>
      <c r="N18" s="121">
        <v>2400</v>
      </c>
      <c r="O18" s="121">
        <v>0</v>
      </c>
      <c r="P18" s="121">
        <v>0</v>
      </c>
      <c r="Q18" s="121">
        <v>0</v>
      </c>
      <c r="R18" s="121">
        <v>0</v>
      </c>
      <c r="S18" s="121">
        <v>0</v>
      </c>
      <c r="T18" s="121">
        <v>0</v>
      </c>
    </row>
    <row r="19" ht="19.5" customHeight="1" spans="1:20">
      <c r="A19" s="120" t="s">
        <v>146</v>
      </c>
      <c r="B19" s="120"/>
      <c r="C19" s="120"/>
      <c r="D19" s="120" t="s">
        <v>147</v>
      </c>
      <c r="E19" s="121">
        <v>0</v>
      </c>
      <c r="F19" s="121">
        <v>0</v>
      </c>
      <c r="G19" s="121">
        <v>0</v>
      </c>
      <c r="H19" s="121">
        <v>313337.17</v>
      </c>
      <c r="I19" s="121">
        <v>313337.17</v>
      </c>
      <c r="J19" s="121">
        <v>0</v>
      </c>
      <c r="K19" s="121">
        <v>313337.17</v>
      </c>
      <c r="L19" s="121">
        <v>313337.17</v>
      </c>
      <c r="M19" s="121">
        <v>313337.17</v>
      </c>
      <c r="N19" s="121">
        <v>0</v>
      </c>
      <c r="O19" s="121">
        <v>0</v>
      </c>
      <c r="P19" s="121">
        <v>0</v>
      </c>
      <c r="Q19" s="121">
        <v>0</v>
      </c>
      <c r="R19" s="121">
        <v>0</v>
      </c>
      <c r="S19" s="121">
        <v>0</v>
      </c>
      <c r="T19" s="121">
        <v>0</v>
      </c>
    </row>
    <row r="20" ht="19.5" customHeight="1" spans="1:20">
      <c r="A20" s="120" t="s">
        <v>148</v>
      </c>
      <c r="B20" s="120"/>
      <c r="C20" s="120"/>
      <c r="D20" s="120" t="s">
        <v>149</v>
      </c>
      <c r="E20" s="121">
        <v>0</v>
      </c>
      <c r="F20" s="121">
        <v>0</v>
      </c>
      <c r="G20" s="121">
        <v>0</v>
      </c>
      <c r="H20" s="121">
        <v>66015.96</v>
      </c>
      <c r="I20" s="121">
        <v>66015.96</v>
      </c>
      <c r="J20" s="121">
        <v>0</v>
      </c>
      <c r="K20" s="121">
        <v>66015.96</v>
      </c>
      <c r="L20" s="121">
        <v>66015.96</v>
      </c>
      <c r="M20" s="121">
        <v>66015.96</v>
      </c>
      <c r="N20" s="121">
        <v>0</v>
      </c>
      <c r="O20" s="121">
        <v>0</v>
      </c>
      <c r="P20" s="121">
        <v>0</v>
      </c>
      <c r="Q20" s="121">
        <v>0</v>
      </c>
      <c r="R20" s="121">
        <v>0</v>
      </c>
      <c r="S20" s="121">
        <v>0</v>
      </c>
      <c r="T20" s="121">
        <v>0</v>
      </c>
    </row>
    <row r="21" ht="19.5" customHeight="1" spans="1:20">
      <c r="A21" s="120" t="s">
        <v>150</v>
      </c>
      <c r="B21" s="120"/>
      <c r="C21" s="120"/>
      <c r="D21" s="120" t="s">
        <v>151</v>
      </c>
      <c r="E21" s="121">
        <v>0</v>
      </c>
      <c r="F21" s="121">
        <v>0</v>
      </c>
      <c r="G21" s="121">
        <v>0</v>
      </c>
      <c r="H21" s="121">
        <v>14820</v>
      </c>
      <c r="I21" s="121">
        <v>14820</v>
      </c>
      <c r="J21" s="121">
        <v>0</v>
      </c>
      <c r="K21" s="121">
        <v>14820</v>
      </c>
      <c r="L21" s="121">
        <v>14820</v>
      </c>
      <c r="M21" s="121">
        <v>14820</v>
      </c>
      <c r="N21" s="121">
        <v>0</v>
      </c>
      <c r="O21" s="121">
        <v>0</v>
      </c>
      <c r="P21" s="121">
        <v>0</v>
      </c>
      <c r="Q21" s="121">
        <v>0</v>
      </c>
      <c r="R21" s="121">
        <v>0</v>
      </c>
      <c r="S21" s="121">
        <v>0</v>
      </c>
      <c r="T21" s="121">
        <v>0</v>
      </c>
    </row>
    <row r="22" ht="19.5" customHeight="1" spans="1:20">
      <c r="A22" s="120" t="s">
        <v>152</v>
      </c>
      <c r="B22" s="120"/>
      <c r="C22" s="120"/>
      <c r="D22" s="120" t="s">
        <v>153</v>
      </c>
      <c r="E22" s="121">
        <v>0</v>
      </c>
      <c r="F22" s="121">
        <v>0</v>
      </c>
      <c r="G22" s="121">
        <v>0</v>
      </c>
      <c r="H22" s="121">
        <v>14820</v>
      </c>
      <c r="I22" s="121">
        <v>14820</v>
      </c>
      <c r="J22" s="121">
        <v>0</v>
      </c>
      <c r="K22" s="121">
        <v>14820</v>
      </c>
      <c r="L22" s="121">
        <v>14820</v>
      </c>
      <c r="M22" s="121">
        <v>14820</v>
      </c>
      <c r="N22" s="121">
        <v>0</v>
      </c>
      <c r="O22" s="121">
        <v>0</v>
      </c>
      <c r="P22" s="121">
        <v>0</v>
      </c>
      <c r="Q22" s="121">
        <v>0</v>
      </c>
      <c r="R22" s="121">
        <v>0</v>
      </c>
      <c r="S22" s="121">
        <v>0</v>
      </c>
      <c r="T22" s="121">
        <v>0</v>
      </c>
    </row>
    <row r="23" ht="19.5" customHeight="1" spans="1:20">
      <c r="A23" s="120" t="s">
        <v>154</v>
      </c>
      <c r="B23" s="120"/>
      <c r="C23" s="120"/>
      <c r="D23" s="120" t="s">
        <v>155</v>
      </c>
      <c r="E23" s="121">
        <v>0</v>
      </c>
      <c r="F23" s="121">
        <v>0</v>
      </c>
      <c r="G23" s="121">
        <v>0</v>
      </c>
      <c r="H23" s="121">
        <v>3739.66</v>
      </c>
      <c r="I23" s="121">
        <v>3739.66</v>
      </c>
      <c r="J23" s="121">
        <v>0</v>
      </c>
      <c r="K23" s="121">
        <v>3739.66</v>
      </c>
      <c r="L23" s="121">
        <v>3739.66</v>
      </c>
      <c r="M23" s="121">
        <v>3739.66</v>
      </c>
      <c r="N23" s="121">
        <v>0</v>
      </c>
      <c r="O23" s="121">
        <v>0</v>
      </c>
      <c r="P23" s="121">
        <v>0</v>
      </c>
      <c r="Q23" s="121">
        <v>0</v>
      </c>
      <c r="R23" s="121">
        <v>0</v>
      </c>
      <c r="S23" s="121">
        <v>0</v>
      </c>
      <c r="T23" s="121">
        <v>0</v>
      </c>
    </row>
    <row r="24" ht="19.5" customHeight="1" spans="1:20">
      <c r="A24" s="120" t="s">
        <v>156</v>
      </c>
      <c r="B24" s="120"/>
      <c r="C24" s="120"/>
      <c r="D24" s="120" t="s">
        <v>155</v>
      </c>
      <c r="E24" s="121">
        <v>0</v>
      </c>
      <c r="F24" s="121">
        <v>0</v>
      </c>
      <c r="G24" s="121">
        <v>0</v>
      </c>
      <c r="H24" s="121">
        <v>3739.66</v>
      </c>
      <c r="I24" s="121">
        <v>3739.66</v>
      </c>
      <c r="J24" s="121">
        <v>0</v>
      </c>
      <c r="K24" s="121">
        <v>3739.66</v>
      </c>
      <c r="L24" s="121">
        <v>3739.66</v>
      </c>
      <c r="M24" s="121">
        <v>3739.66</v>
      </c>
      <c r="N24" s="121">
        <v>0</v>
      </c>
      <c r="O24" s="121">
        <v>0</v>
      </c>
      <c r="P24" s="121">
        <v>0</v>
      </c>
      <c r="Q24" s="121">
        <v>0</v>
      </c>
      <c r="R24" s="121">
        <v>0</v>
      </c>
      <c r="S24" s="121">
        <v>0</v>
      </c>
      <c r="T24" s="121">
        <v>0</v>
      </c>
    </row>
    <row r="25" ht="19.5" customHeight="1" spans="1:20">
      <c r="A25" s="120" t="s">
        <v>157</v>
      </c>
      <c r="B25" s="120"/>
      <c r="C25" s="120"/>
      <c r="D25" s="120" t="s">
        <v>158</v>
      </c>
      <c r="E25" s="121">
        <v>0</v>
      </c>
      <c r="F25" s="121">
        <v>0</v>
      </c>
      <c r="G25" s="121">
        <v>0</v>
      </c>
      <c r="H25" s="121">
        <v>308228.63</v>
      </c>
      <c r="I25" s="121">
        <v>308228.63</v>
      </c>
      <c r="J25" s="121">
        <v>0</v>
      </c>
      <c r="K25" s="121">
        <v>308228.63</v>
      </c>
      <c r="L25" s="121">
        <v>308228.63</v>
      </c>
      <c r="M25" s="121">
        <v>308228.63</v>
      </c>
      <c r="N25" s="121">
        <v>0</v>
      </c>
      <c r="O25" s="121">
        <v>0</v>
      </c>
      <c r="P25" s="121">
        <v>0</v>
      </c>
      <c r="Q25" s="121">
        <v>0</v>
      </c>
      <c r="R25" s="121">
        <v>0</v>
      </c>
      <c r="S25" s="121">
        <v>0</v>
      </c>
      <c r="T25" s="121">
        <v>0</v>
      </c>
    </row>
    <row r="26" ht="19.5" customHeight="1" spans="1:20">
      <c r="A26" s="120" t="s">
        <v>159</v>
      </c>
      <c r="B26" s="120"/>
      <c r="C26" s="120"/>
      <c r="D26" s="120" t="s">
        <v>160</v>
      </c>
      <c r="E26" s="121">
        <v>0</v>
      </c>
      <c r="F26" s="121">
        <v>0</v>
      </c>
      <c r="G26" s="121">
        <v>0</v>
      </c>
      <c r="H26" s="121">
        <v>308228.63</v>
      </c>
      <c r="I26" s="121">
        <v>308228.63</v>
      </c>
      <c r="J26" s="121">
        <v>0</v>
      </c>
      <c r="K26" s="121">
        <v>308228.63</v>
      </c>
      <c r="L26" s="121">
        <v>308228.63</v>
      </c>
      <c r="M26" s="121">
        <v>308228.63</v>
      </c>
      <c r="N26" s="121">
        <v>0</v>
      </c>
      <c r="O26" s="121">
        <v>0</v>
      </c>
      <c r="P26" s="121">
        <v>0</v>
      </c>
      <c r="Q26" s="121">
        <v>0</v>
      </c>
      <c r="R26" s="121">
        <v>0</v>
      </c>
      <c r="S26" s="121">
        <v>0</v>
      </c>
      <c r="T26" s="121">
        <v>0</v>
      </c>
    </row>
    <row r="27" ht="19.5" customHeight="1" spans="1:20">
      <c r="A27" s="120" t="s">
        <v>161</v>
      </c>
      <c r="B27" s="120"/>
      <c r="C27" s="120"/>
      <c r="D27" s="120" t="s">
        <v>162</v>
      </c>
      <c r="E27" s="121">
        <v>0</v>
      </c>
      <c r="F27" s="121">
        <v>0</v>
      </c>
      <c r="G27" s="121">
        <v>0</v>
      </c>
      <c r="H27" s="121">
        <v>266121.9</v>
      </c>
      <c r="I27" s="121">
        <v>266121.9</v>
      </c>
      <c r="J27" s="121">
        <v>0</v>
      </c>
      <c r="K27" s="121">
        <v>266121.9</v>
      </c>
      <c r="L27" s="121">
        <v>266121.9</v>
      </c>
      <c r="M27" s="121">
        <v>266121.9</v>
      </c>
      <c r="N27" s="121">
        <v>0</v>
      </c>
      <c r="O27" s="121">
        <v>0</v>
      </c>
      <c r="P27" s="121">
        <v>0</v>
      </c>
      <c r="Q27" s="121">
        <v>0</v>
      </c>
      <c r="R27" s="121">
        <v>0</v>
      </c>
      <c r="S27" s="121">
        <v>0</v>
      </c>
      <c r="T27" s="121">
        <v>0</v>
      </c>
    </row>
    <row r="28" ht="19.5" customHeight="1" spans="1:20">
      <c r="A28" s="120" t="s">
        <v>163</v>
      </c>
      <c r="B28" s="120"/>
      <c r="C28" s="120"/>
      <c r="D28" s="120" t="s">
        <v>164</v>
      </c>
      <c r="E28" s="121">
        <v>0</v>
      </c>
      <c r="F28" s="121">
        <v>0</v>
      </c>
      <c r="G28" s="121">
        <v>0</v>
      </c>
      <c r="H28" s="121">
        <v>37985.73</v>
      </c>
      <c r="I28" s="121">
        <v>37985.73</v>
      </c>
      <c r="J28" s="121">
        <v>0</v>
      </c>
      <c r="K28" s="121">
        <v>37985.73</v>
      </c>
      <c r="L28" s="121">
        <v>37985.73</v>
      </c>
      <c r="M28" s="121">
        <v>37985.73</v>
      </c>
      <c r="N28" s="121">
        <v>0</v>
      </c>
      <c r="O28" s="121">
        <v>0</v>
      </c>
      <c r="P28" s="121">
        <v>0</v>
      </c>
      <c r="Q28" s="121">
        <v>0</v>
      </c>
      <c r="R28" s="121">
        <v>0</v>
      </c>
      <c r="S28" s="121">
        <v>0</v>
      </c>
      <c r="T28" s="121">
        <v>0</v>
      </c>
    </row>
    <row r="29" ht="19.5" customHeight="1" spans="1:20">
      <c r="A29" s="120" t="s">
        <v>165</v>
      </c>
      <c r="B29" s="120"/>
      <c r="C29" s="120"/>
      <c r="D29" s="120" t="s">
        <v>166</v>
      </c>
      <c r="E29" s="121">
        <v>0</v>
      </c>
      <c r="F29" s="121">
        <v>0</v>
      </c>
      <c r="G29" s="121">
        <v>0</v>
      </c>
      <c r="H29" s="121">
        <v>4121</v>
      </c>
      <c r="I29" s="121">
        <v>4121</v>
      </c>
      <c r="J29" s="121">
        <v>0</v>
      </c>
      <c r="K29" s="121">
        <v>4121</v>
      </c>
      <c r="L29" s="121">
        <v>4121</v>
      </c>
      <c r="M29" s="121">
        <v>4121</v>
      </c>
      <c r="N29" s="121">
        <v>0</v>
      </c>
      <c r="O29" s="121">
        <v>0</v>
      </c>
      <c r="P29" s="121">
        <v>0</v>
      </c>
      <c r="Q29" s="121">
        <v>0</v>
      </c>
      <c r="R29" s="121">
        <v>0</v>
      </c>
      <c r="S29" s="121">
        <v>0</v>
      </c>
      <c r="T29" s="121">
        <v>0</v>
      </c>
    </row>
    <row r="30" ht="19.5" customHeight="1" spans="1:20">
      <c r="A30" s="120" t="s">
        <v>167</v>
      </c>
      <c r="B30" s="120"/>
      <c r="C30" s="120"/>
      <c r="D30" s="120" t="s">
        <v>168</v>
      </c>
      <c r="E30" s="121">
        <v>0</v>
      </c>
      <c r="F30" s="121">
        <v>0</v>
      </c>
      <c r="G30" s="121">
        <v>0</v>
      </c>
      <c r="H30" s="121">
        <v>282925</v>
      </c>
      <c r="I30" s="121">
        <v>282925</v>
      </c>
      <c r="J30" s="121">
        <v>0</v>
      </c>
      <c r="K30" s="121">
        <v>282925</v>
      </c>
      <c r="L30" s="121">
        <v>282925</v>
      </c>
      <c r="M30" s="121">
        <v>282925</v>
      </c>
      <c r="N30" s="121">
        <v>0</v>
      </c>
      <c r="O30" s="121">
        <v>0</v>
      </c>
      <c r="P30" s="121">
        <v>0</v>
      </c>
      <c r="Q30" s="121">
        <v>0</v>
      </c>
      <c r="R30" s="121">
        <v>0</v>
      </c>
      <c r="S30" s="121">
        <v>0</v>
      </c>
      <c r="T30" s="121">
        <v>0</v>
      </c>
    </row>
    <row r="31" ht="19.5" customHeight="1" spans="1:20">
      <c r="A31" s="120" t="s">
        <v>169</v>
      </c>
      <c r="B31" s="120"/>
      <c r="C31" s="120"/>
      <c r="D31" s="120" t="s">
        <v>170</v>
      </c>
      <c r="E31" s="121">
        <v>0</v>
      </c>
      <c r="F31" s="121">
        <v>0</v>
      </c>
      <c r="G31" s="121">
        <v>0</v>
      </c>
      <c r="H31" s="121">
        <v>282925</v>
      </c>
      <c r="I31" s="121">
        <v>282925</v>
      </c>
      <c r="J31" s="121">
        <v>0</v>
      </c>
      <c r="K31" s="121">
        <v>282925</v>
      </c>
      <c r="L31" s="121">
        <v>282925</v>
      </c>
      <c r="M31" s="121">
        <v>282925</v>
      </c>
      <c r="N31" s="121">
        <v>0</v>
      </c>
      <c r="O31" s="121">
        <v>0</v>
      </c>
      <c r="P31" s="121">
        <v>0</v>
      </c>
      <c r="Q31" s="121">
        <v>0</v>
      </c>
      <c r="R31" s="121">
        <v>0</v>
      </c>
      <c r="S31" s="121">
        <v>0</v>
      </c>
      <c r="T31" s="121">
        <v>0</v>
      </c>
    </row>
    <row r="32" ht="19.5" customHeight="1" spans="1:20">
      <c r="A32" s="120" t="s">
        <v>171</v>
      </c>
      <c r="B32" s="120"/>
      <c r="C32" s="120"/>
      <c r="D32" s="120" t="s">
        <v>172</v>
      </c>
      <c r="E32" s="121">
        <v>0</v>
      </c>
      <c r="F32" s="121">
        <v>0</v>
      </c>
      <c r="G32" s="121">
        <v>0</v>
      </c>
      <c r="H32" s="121">
        <v>282925</v>
      </c>
      <c r="I32" s="121">
        <v>282925</v>
      </c>
      <c r="J32" s="121">
        <v>0</v>
      </c>
      <c r="K32" s="121">
        <v>282925</v>
      </c>
      <c r="L32" s="121">
        <v>282925</v>
      </c>
      <c r="M32" s="121">
        <v>282925</v>
      </c>
      <c r="N32" s="121">
        <v>0</v>
      </c>
      <c r="O32" s="121">
        <v>0</v>
      </c>
      <c r="P32" s="121">
        <v>0</v>
      </c>
      <c r="Q32" s="121">
        <v>0</v>
      </c>
      <c r="R32" s="121">
        <v>0</v>
      </c>
      <c r="S32" s="121">
        <v>0</v>
      </c>
      <c r="T32" s="121">
        <v>0</v>
      </c>
    </row>
    <row r="33" ht="19.5" customHeight="1" spans="1:20">
      <c r="A33" s="120" t="s">
        <v>213</v>
      </c>
      <c r="B33" s="120"/>
      <c r="C33" s="120"/>
      <c r="D33" s="120"/>
      <c r="E33" s="120"/>
      <c r="F33" s="120"/>
      <c r="G33" s="120"/>
      <c r="H33" s="120"/>
      <c r="I33" s="120"/>
      <c r="J33" s="120"/>
      <c r="K33" s="120"/>
      <c r="L33" s="120"/>
      <c r="M33" s="120"/>
      <c r="N33" s="120"/>
      <c r="O33" s="120"/>
      <c r="P33" s="120"/>
      <c r="Q33" s="120"/>
      <c r="R33" s="120"/>
      <c r="S33" s="120"/>
      <c r="T33" s="120"/>
    </row>
  </sheetData>
  <mergeCells count="5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T3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H39" sqref="H39"/>
    </sheetView>
  </sheetViews>
  <sheetFormatPr defaultColWidth="9" defaultRowHeight="13.5"/>
  <cols>
    <col min="1" max="1" width="6.125" customWidth="1"/>
    <col min="2" max="2" width="32.875" customWidth="1"/>
    <col min="3" max="3" width="20.125" customWidth="1"/>
    <col min="4" max="4" width="6.125" customWidth="1"/>
    <col min="5" max="5" width="24" customWidth="1"/>
    <col min="6" max="6" width="19.375" customWidth="1"/>
    <col min="7" max="7" width="6.125" customWidth="1"/>
    <col min="8" max="8" width="39" customWidth="1"/>
    <col min="9" max="9" width="17.125" customWidth="1"/>
  </cols>
  <sheetData>
    <row r="1" ht="27" spans="5:5">
      <c r="E1" s="125" t="s">
        <v>214</v>
      </c>
    </row>
    <row r="2" spans="9:9">
      <c r="I2" s="63" t="s">
        <v>215</v>
      </c>
    </row>
    <row r="3" spans="1:9">
      <c r="A3" s="63" t="s">
        <v>2</v>
      </c>
      <c r="I3" s="63" t="s">
        <v>3</v>
      </c>
    </row>
    <row r="4" ht="19.5" customHeight="1" spans="1:9">
      <c r="A4" s="126" t="s">
        <v>210</v>
      </c>
      <c r="B4" s="126"/>
      <c r="C4" s="126"/>
      <c r="D4" s="126" t="s">
        <v>209</v>
      </c>
      <c r="E4" s="126"/>
      <c r="F4" s="126"/>
      <c r="G4" s="126"/>
      <c r="H4" s="126"/>
      <c r="I4" s="126"/>
    </row>
    <row r="5" ht="19.5" customHeight="1" spans="1:9">
      <c r="A5" s="126" t="s">
        <v>216</v>
      </c>
      <c r="B5" s="126" t="s">
        <v>122</v>
      </c>
      <c r="C5" s="126" t="s">
        <v>8</v>
      </c>
      <c r="D5" s="126" t="s">
        <v>216</v>
      </c>
      <c r="E5" s="126" t="s">
        <v>122</v>
      </c>
      <c r="F5" s="126" t="s">
        <v>8</v>
      </c>
      <c r="G5" s="126" t="s">
        <v>216</v>
      </c>
      <c r="H5" s="126" t="s">
        <v>122</v>
      </c>
      <c r="I5" s="126" t="s">
        <v>8</v>
      </c>
    </row>
    <row r="6" ht="19.5" customHeight="1" spans="1:9">
      <c r="A6" s="126"/>
      <c r="B6" s="126"/>
      <c r="C6" s="126"/>
      <c r="D6" s="126"/>
      <c r="E6" s="126"/>
      <c r="F6" s="126"/>
      <c r="G6" s="126"/>
      <c r="H6" s="126"/>
      <c r="I6" s="126"/>
    </row>
    <row r="7" ht="19.5" customHeight="1" spans="1:9">
      <c r="A7" s="120" t="s">
        <v>217</v>
      </c>
      <c r="B7" s="120" t="s">
        <v>218</v>
      </c>
      <c r="C7" s="121">
        <v>3929342.42</v>
      </c>
      <c r="D7" s="120" t="s">
        <v>219</v>
      </c>
      <c r="E7" s="120" t="s">
        <v>220</v>
      </c>
      <c r="F7" s="121">
        <v>257744.26</v>
      </c>
      <c r="G7" s="120" t="s">
        <v>221</v>
      </c>
      <c r="H7" s="120" t="s">
        <v>222</v>
      </c>
      <c r="I7" s="121">
        <v>0</v>
      </c>
    </row>
    <row r="8" ht="19.5" customHeight="1" spans="1:9">
      <c r="A8" s="120" t="s">
        <v>223</v>
      </c>
      <c r="B8" s="120" t="s">
        <v>224</v>
      </c>
      <c r="C8" s="121">
        <v>735737</v>
      </c>
      <c r="D8" s="120" t="s">
        <v>225</v>
      </c>
      <c r="E8" s="120" t="s">
        <v>226</v>
      </c>
      <c r="F8" s="121">
        <v>68156.88</v>
      </c>
      <c r="G8" s="120" t="s">
        <v>227</v>
      </c>
      <c r="H8" s="120" t="s">
        <v>228</v>
      </c>
      <c r="I8" s="121">
        <v>0</v>
      </c>
    </row>
    <row r="9" ht="19.5" customHeight="1" spans="1:9">
      <c r="A9" s="120" t="s">
        <v>229</v>
      </c>
      <c r="B9" s="120" t="s">
        <v>230</v>
      </c>
      <c r="C9" s="121">
        <v>991091</v>
      </c>
      <c r="D9" s="120" t="s">
        <v>231</v>
      </c>
      <c r="E9" s="120" t="s">
        <v>232</v>
      </c>
      <c r="F9" s="121">
        <v>0</v>
      </c>
      <c r="G9" s="120" t="s">
        <v>233</v>
      </c>
      <c r="H9" s="120" t="s">
        <v>234</v>
      </c>
      <c r="I9" s="121">
        <v>0</v>
      </c>
    </row>
    <row r="10" ht="19.5" customHeight="1" spans="1:9">
      <c r="A10" s="120" t="s">
        <v>235</v>
      </c>
      <c r="B10" s="120" t="s">
        <v>236</v>
      </c>
      <c r="C10" s="121">
        <v>1091229</v>
      </c>
      <c r="D10" s="120" t="s">
        <v>237</v>
      </c>
      <c r="E10" s="120" t="s">
        <v>238</v>
      </c>
      <c r="F10" s="121">
        <v>0</v>
      </c>
      <c r="G10" s="120" t="s">
        <v>239</v>
      </c>
      <c r="H10" s="120" t="s">
        <v>240</v>
      </c>
      <c r="I10" s="121">
        <v>0</v>
      </c>
    </row>
    <row r="11" ht="19.5" customHeight="1" spans="1:9">
      <c r="A11" s="120" t="s">
        <v>241</v>
      </c>
      <c r="B11" s="120" t="s">
        <v>242</v>
      </c>
      <c r="C11" s="121">
        <v>0</v>
      </c>
      <c r="D11" s="120" t="s">
        <v>243</v>
      </c>
      <c r="E11" s="120" t="s">
        <v>244</v>
      </c>
      <c r="F11" s="121">
        <v>0</v>
      </c>
      <c r="G11" s="120" t="s">
        <v>245</v>
      </c>
      <c r="H11" s="120" t="s">
        <v>246</v>
      </c>
      <c r="I11" s="121">
        <v>0</v>
      </c>
    </row>
    <row r="12" ht="19.5" customHeight="1" spans="1:9">
      <c r="A12" s="120" t="s">
        <v>247</v>
      </c>
      <c r="B12" s="120" t="s">
        <v>248</v>
      </c>
      <c r="C12" s="121">
        <v>137039</v>
      </c>
      <c r="D12" s="120" t="s">
        <v>249</v>
      </c>
      <c r="E12" s="120" t="s">
        <v>250</v>
      </c>
      <c r="F12" s="121">
        <v>0</v>
      </c>
      <c r="G12" s="120" t="s">
        <v>251</v>
      </c>
      <c r="H12" s="120" t="s">
        <v>252</v>
      </c>
      <c r="I12" s="121">
        <v>0</v>
      </c>
    </row>
    <row r="13" ht="19.5" customHeight="1" spans="1:9">
      <c r="A13" s="120" t="s">
        <v>253</v>
      </c>
      <c r="B13" s="120" t="s">
        <v>254</v>
      </c>
      <c r="C13" s="121">
        <v>313337.17</v>
      </c>
      <c r="D13" s="120" t="s">
        <v>255</v>
      </c>
      <c r="E13" s="120" t="s">
        <v>256</v>
      </c>
      <c r="F13" s="121">
        <v>4500</v>
      </c>
      <c r="G13" s="120" t="s">
        <v>257</v>
      </c>
      <c r="H13" s="120" t="s">
        <v>258</v>
      </c>
      <c r="I13" s="121">
        <v>0</v>
      </c>
    </row>
    <row r="14" ht="19.5" customHeight="1" spans="1:9">
      <c r="A14" s="120" t="s">
        <v>259</v>
      </c>
      <c r="B14" s="120" t="s">
        <v>260</v>
      </c>
      <c r="C14" s="121">
        <v>66015.96</v>
      </c>
      <c r="D14" s="120" t="s">
        <v>261</v>
      </c>
      <c r="E14" s="120" t="s">
        <v>262</v>
      </c>
      <c r="F14" s="121">
        <v>819.96</v>
      </c>
      <c r="G14" s="120" t="s">
        <v>263</v>
      </c>
      <c r="H14" s="120" t="s">
        <v>264</v>
      </c>
      <c r="I14" s="121">
        <v>0</v>
      </c>
    </row>
    <row r="15" ht="19.5" customHeight="1" spans="1:9">
      <c r="A15" s="120" t="s">
        <v>265</v>
      </c>
      <c r="B15" s="120" t="s">
        <v>266</v>
      </c>
      <c r="C15" s="121">
        <v>304107.63</v>
      </c>
      <c r="D15" s="120" t="s">
        <v>267</v>
      </c>
      <c r="E15" s="120" t="s">
        <v>268</v>
      </c>
      <c r="F15" s="121">
        <v>0</v>
      </c>
      <c r="G15" s="120" t="s">
        <v>269</v>
      </c>
      <c r="H15" s="120" t="s">
        <v>270</v>
      </c>
      <c r="I15" s="121">
        <v>0</v>
      </c>
    </row>
    <row r="16" ht="19.5" customHeight="1" spans="1:9">
      <c r="A16" s="120" t="s">
        <v>271</v>
      </c>
      <c r="B16" s="120" t="s">
        <v>272</v>
      </c>
      <c r="C16" s="121">
        <v>0</v>
      </c>
      <c r="D16" s="120" t="s">
        <v>273</v>
      </c>
      <c r="E16" s="120" t="s">
        <v>274</v>
      </c>
      <c r="F16" s="121">
        <v>0</v>
      </c>
      <c r="G16" s="120" t="s">
        <v>275</v>
      </c>
      <c r="H16" s="120" t="s">
        <v>276</v>
      </c>
      <c r="I16" s="121">
        <v>0</v>
      </c>
    </row>
    <row r="17" ht="19.5" customHeight="1" spans="1:9">
      <c r="A17" s="120" t="s">
        <v>277</v>
      </c>
      <c r="B17" s="120" t="s">
        <v>278</v>
      </c>
      <c r="C17" s="121">
        <v>7860.66</v>
      </c>
      <c r="D17" s="120" t="s">
        <v>279</v>
      </c>
      <c r="E17" s="120" t="s">
        <v>280</v>
      </c>
      <c r="F17" s="121">
        <v>0</v>
      </c>
      <c r="G17" s="120" t="s">
        <v>281</v>
      </c>
      <c r="H17" s="120" t="s">
        <v>282</v>
      </c>
      <c r="I17" s="121">
        <v>0</v>
      </c>
    </row>
    <row r="18" ht="19.5" customHeight="1" spans="1:9">
      <c r="A18" s="120" t="s">
        <v>283</v>
      </c>
      <c r="B18" s="120" t="s">
        <v>284</v>
      </c>
      <c r="C18" s="121">
        <v>282925</v>
      </c>
      <c r="D18" s="120" t="s">
        <v>285</v>
      </c>
      <c r="E18" s="120" t="s">
        <v>286</v>
      </c>
      <c r="F18" s="121">
        <v>0</v>
      </c>
      <c r="G18" s="120" t="s">
        <v>287</v>
      </c>
      <c r="H18" s="120" t="s">
        <v>288</v>
      </c>
      <c r="I18" s="121">
        <v>0</v>
      </c>
    </row>
    <row r="19" ht="19.5" customHeight="1" spans="1:9">
      <c r="A19" s="120" t="s">
        <v>289</v>
      </c>
      <c r="B19" s="120" t="s">
        <v>290</v>
      </c>
      <c r="C19" s="121">
        <v>0</v>
      </c>
      <c r="D19" s="120" t="s">
        <v>291</v>
      </c>
      <c r="E19" s="120" t="s">
        <v>292</v>
      </c>
      <c r="F19" s="121">
        <v>326</v>
      </c>
      <c r="G19" s="120" t="s">
        <v>293</v>
      </c>
      <c r="H19" s="120" t="s">
        <v>294</v>
      </c>
      <c r="I19" s="121">
        <v>0</v>
      </c>
    </row>
    <row r="20" ht="19.5" customHeight="1" spans="1:9">
      <c r="A20" s="120" t="s">
        <v>295</v>
      </c>
      <c r="B20" s="120" t="s">
        <v>296</v>
      </c>
      <c r="C20" s="121">
        <v>0</v>
      </c>
      <c r="D20" s="120" t="s">
        <v>297</v>
      </c>
      <c r="E20" s="120" t="s">
        <v>298</v>
      </c>
      <c r="F20" s="121">
        <v>0</v>
      </c>
      <c r="G20" s="120" t="s">
        <v>299</v>
      </c>
      <c r="H20" s="120" t="s">
        <v>300</v>
      </c>
      <c r="I20" s="121">
        <v>0</v>
      </c>
    </row>
    <row r="21" ht="19.5" customHeight="1" spans="1:9">
      <c r="A21" s="120" t="s">
        <v>301</v>
      </c>
      <c r="B21" s="120" t="s">
        <v>302</v>
      </c>
      <c r="C21" s="121">
        <v>357888.6</v>
      </c>
      <c r="D21" s="120" t="s">
        <v>303</v>
      </c>
      <c r="E21" s="120" t="s">
        <v>304</v>
      </c>
      <c r="F21" s="121">
        <v>0</v>
      </c>
      <c r="G21" s="120" t="s">
        <v>305</v>
      </c>
      <c r="H21" s="120" t="s">
        <v>306</v>
      </c>
      <c r="I21" s="121">
        <v>0</v>
      </c>
    </row>
    <row r="22" ht="19.5" customHeight="1" spans="1:9">
      <c r="A22" s="120" t="s">
        <v>307</v>
      </c>
      <c r="B22" s="120" t="s">
        <v>308</v>
      </c>
      <c r="C22" s="121">
        <v>0</v>
      </c>
      <c r="D22" s="120" t="s">
        <v>309</v>
      </c>
      <c r="E22" s="120" t="s">
        <v>310</v>
      </c>
      <c r="F22" s="121">
        <v>26384.88</v>
      </c>
      <c r="G22" s="120" t="s">
        <v>311</v>
      </c>
      <c r="H22" s="120" t="s">
        <v>312</v>
      </c>
      <c r="I22" s="121">
        <v>0</v>
      </c>
    </row>
    <row r="23" ht="19.5" customHeight="1" spans="1:9">
      <c r="A23" s="120" t="s">
        <v>313</v>
      </c>
      <c r="B23" s="120" t="s">
        <v>314</v>
      </c>
      <c r="C23" s="121">
        <v>0</v>
      </c>
      <c r="D23" s="120" t="s">
        <v>315</v>
      </c>
      <c r="E23" s="120" t="s">
        <v>316</v>
      </c>
      <c r="F23" s="121">
        <v>0</v>
      </c>
      <c r="G23" s="120" t="s">
        <v>317</v>
      </c>
      <c r="H23" s="120" t="s">
        <v>318</v>
      </c>
      <c r="I23" s="121">
        <v>0</v>
      </c>
    </row>
    <row r="24" ht="19.5" customHeight="1" spans="1:9">
      <c r="A24" s="120" t="s">
        <v>319</v>
      </c>
      <c r="B24" s="120" t="s">
        <v>320</v>
      </c>
      <c r="C24" s="121">
        <v>0</v>
      </c>
      <c r="D24" s="120" t="s">
        <v>321</v>
      </c>
      <c r="E24" s="120" t="s">
        <v>322</v>
      </c>
      <c r="F24" s="121">
        <v>0</v>
      </c>
      <c r="G24" s="120" t="s">
        <v>323</v>
      </c>
      <c r="H24" s="120" t="s">
        <v>324</v>
      </c>
      <c r="I24" s="121">
        <v>0</v>
      </c>
    </row>
    <row r="25" ht="19.5" customHeight="1" spans="1:9">
      <c r="A25" s="120" t="s">
        <v>325</v>
      </c>
      <c r="B25" s="120" t="s">
        <v>326</v>
      </c>
      <c r="C25" s="121">
        <v>0</v>
      </c>
      <c r="D25" s="120" t="s">
        <v>327</v>
      </c>
      <c r="E25" s="120" t="s">
        <v>328</v>
      </c>
      <c r="F25" s="121">
        <v>0</v>
      </c>
      <c r="G25" s="120" t="s">
        <v>329</v>
      </c>
      <c r="H25" s="120" t="s">
        <v>330</v>
      </c>
      <c r="I25" s="121">
        <v>0</v>
      </c>
    </row>
    <row r="26" ht="19.5" customHeight="1" spans="1:9">
      <c r="A26" s="120" t="s">
        <v>331</v>
      </c>
      <c r="B26" s="120" t="s">
        <v>332</v>
      </c>
      <c r="C26" s="121">
        <v>357888.6</v>
      </c>
      <c r="D26" s="120" t="s">
        <v>333</v>
      </c>
      <c r="E26" s="120" t="s">
        <v>334</v>
      </c>
      <c r="F26" s="121">
        <v>0</v>
      </c>
      <c r="G26" s="120" t="s">
        <v>335</v>
      </c>
      <c r="H26" s="120" t="s">
        <v>336</v>
      </c>
      <c r="I26" s="121">
        <v>0</v>
      </c>
    </row>
    <row r="27" ht="19.5" customHeight="1" spans="1:9">
      <c r="A27" s="120" t="s">
        <v>337</v>
      </c>
      <c r="B27" s="120" t="s">
        <v>338</v>
      </c>
      <c r="C27" s="121">
        <v>0</v>
      </c>
      <c r="D27" s="120" t="s">
        <v>339</v>
      </c>
      <c r="E27" s="120" t="s">
        <v>340</v>
      </c>
      <c r="F27" s="121">
        <v>0</v>
      </c>
      <c r="G27" s="120" t="s">
        <v>341</v>
      </c>
      <c r="H27" s="120" t="s">
        <v>342</v>
      </c>
      <c r="I27" s="121">
        <v>0</v>
      </c>
    </row>
    <row r="28" ht="19.5" customHeight="1" spans="1:9">
      <c r="A28" s="120" t="s">
        <v>343</v>
      </c>
      <c r="B28" s="120" t="s">
        <v>344</v>
      </c>
      <c r="C28" s="121">
        <v>0</v>
      </c>
      <c r="D28" s="120" t="s">
        <v>345</v>
      </c>
      <c r="E28" s="120" t="s">
        <v>346</v>
      </c>
      <c r="F28" s="121">
        <v>0</v>
      </c>
      <c r="G28" s="120" t="s">
        <v>347</v>
      </c>
      <c r="H28" s="120" t="s">
        <v>348</v>
      </c>
      <c r="I28" s="121">
        <v>0</v>
      </c>
    </row>
    <row r="29" ht="19.5" customHeight="1" spans="1:9">
      <c r="A29" s="120" t="s">
        <v>349</v>
      </c>
      <c r="B29" s="120" t="s">
        <v>350</v>
      </c>
      <c r="C29" s="121">
        <v>0</v>
      </c>
      <c r="D29" s="120" t="s">
        <v>351</v>
      </c>
      <c r="E29" s="120" t="s">
        <v>352</v>
      </c>
      <c r="F29" s="121">
        <v>6315</v>
      </c>
      <c r="G29" s="120" t="s">
        <v>353</v>
      </c>
      <c r="H29" s="120" t="s">
        <v>354</v>
      </c>
      <c r="I29" s="121">
        <v>0</v>
      </c>
    </row>
    <row r="30" ht="19.5" customHeight="1" spans="1:9">
      <c r="A30" s="120" t="s">
        <v>355</v>
      </c>
      <c r="B30" s="120" t="s">
        <v>356</v>
      </c>
      <c r="C30" s="121">
        <v>0</v>
      </c>
      <c r="D30" s="120" t="s">
        <v>357</v>
      </c>
      <c r="E30" s="120" t="s">
        <v>358</v>
      </c>
      <c r="F30" s="121">
        <v>4500</v>
      </c>
      <c r="G30" s="120" t="s">
        <v>359</v>
      </c>
      <c r="H30" s="120" t="s">
        <v>360</v>
      </c>
      <c r="I30" s="121">
        <v>0</v>
      </c>
    </row>
    <row r="31" ht="19.5" customHeight="1" spans="1:9">
      <c r="A31" s="120" t="s">
        <v>361</v>
      </c>
      <c r="B31" s="120" t="s">
        <v>362</v>
      </c>
      <c r="C31" s="121">
        <v>0</v>
      </c>
      <c r="D31" s="120" t="s">
        <v>363</v>
      </c>
      <c r="E31" s="120" t="s">
        <v>364</v>
      </c>
      <c r="F31" s="121">
        <v>7241.54</v>
      </c>
      <c r="G31" s="120" t="s">
        <v>365</v>
      </c>
      <c r="H31" s="120" t="s">
        <v>366</v>
      </c>
      <c r="I31" s="121">
        <v>0</v>
      </c>
    </row>
    <row r="32" ht="19.5" customHeight="1" spans="1:9">
      <c r="A32" s="120" t="s">
        <v>367</v>
      </c>
      <c r="B32" s="120" t="s">
        <v>368</v>
      </c>
      <c r="C32" s="121">
        <v>0</v>
      </c>
      <c r="D32" s="120" t="s">
        <v>369</v>
      </c>
      <c r="E32" s="120" t="s">
        <v>370</v>
      </c>
      <c r="F32" s="121">
        <v>139500</v>
      </c>
      <c r="G32" s="120" t="s">
        <v>371</v>
      </c>
      <c r="H32" s="120" t="s">
        <v>372</v>
      </c>
      <c r="I32" s="121">
        <v>0</v>
      </c>
    </row>
    <row r="33" ht="19.5" customHeight="1" spans="1:9">
      <c r="A33" s="120" t="s">
        <v>373</v>
      </c>
      <c r="B33" s="120" t="s">
        <v>374</v>
      </c>
      <c r="C33" s="121">
        <v>0</v>
      </c>
      <c r="D33" s="120" t="s">
        <v>375</v>
      </c>
      <c r="E33" s="120" t="s">
        <v>376</v>
      </c>
      <c r="F33" s="121">
        <v>0</v>
      </c>
      <c r="G33" s="120" t="s">
        <v>377</v>
      </c>
      <c r="H33" s="120" t="s">
        <v>378</v>
      </c>
      <c r="I33" s="121">
        <v>0</v>
      </c>
    </row>
    <row r="34" ht="19.5" customHeight="1" spans="1:9">
      <c r="A34" s="120"/>
      <c r="B34" s="120"/>
      <c r="C34" s="128"/>
      <c r="D34" s="120" t="s">
        <v>379</v>
      </c>
      <c r="E34" s="120" t="s">
        <v>380</v>
      </c>
      <c r="F34" s="121">
        <v>0</v>
      </c>
      <c r="G34" s="120" t="s">
        <v>381</v>
      </c>
      <c r="H34" s="120" t="s">
        <v>382</v>
      </c>
      <c r="I34" s="121">
        <v>0</v>
      </c>
    </row>
    <row r="35" ht="19.5" customHeight="1" spans="1:9">
      <c r="A35" s="120"/>
      <c r="B35" s="120"/>
      <c r="C35" s="128"/>
      <c r="D35" s="120" t="s">
        <v>383</v>
      </c>
      <c r="E35" s="120" t="s">
        <v>384</v>
      </c>
      <c r="F35" s="121">
        <v>0</v>
      </c>
      <c r="G35" s="120" t="s">
        <v>385</v>
      </c>
      <c r="H35" s="120" t="s">
        <v>386</v>
      </c>
      <c r="I35" s="121">
        <v>0</v>
      </c>
    </row>
    <row r="36" ht="19.5" customHeight="1" spans="1:9">
      <c r="A36" s="120"/>
      <c r="B36" s="120"/>
      <c r="C36" s="128"/>
      <c r="D36" s="120" t="s">
        <v>387</v>
      </c>
      <c r="E36" s="120" t="s">
        <v>388</v>
      </c>
      <c r="F36" s="121">
        <v>0</v>
      </c>
      <c r="G36" s="120" t="s">
        <v>389</v>
      </c>
      <c r="H36" s="120" t="s">
        <v>390</v>
      </c>
      <c r="I36" s="121">
        <v>0</v>
      </c>
    </row>
    <row r="37" ht="19.5" customHeight="1" spans="1:9">
      <c r="A37" s="120"/>
      <c r="B37" s="120"/>
      <c r="C37" s="128"/>
      <c r="D37" s="120" t="s">
        <v>391</v>
      </c>
      <c r="E37" s="120" t="s">
        <v>392</v>
      </c>
      <c r="F37" s="121">
        <v>0</v>
      </c>
      <c r="G37" s="120"/>
      <c r="H37" s="120"/>
      <c r="I37" s="128"/>
    </row>
    <row r="38" ht="19.5" customHeight="1" spans="1:9">
      <c r="A38" s="120"/>
      <c r="B38" s="120"/>
      <c r="C38" s="128"/>
      <c r="D38" s="120" t="s">
        <v>393</v>
      </c>
      <c r="E38" s="120" t="s">
        <v>394</v>
      </c>
      <c r="F38" s="121">
        <v>0</v>
      </c>
      <c r="G38" s="120"/>
      <c r="H38" s="120"/>
      <c r="I38" s="128"/>
    </row>
    <row r="39" ht="19.5" customHeight="1" spans="1:9">
      <c r="A39" s="120"/>
      <c r="B39" s="120"/>
      <c r="C39" s="128"/>
      <c r="D39" s="120" t="s">
        <v>395</v>
      </c>
      <c r="E39" s="120" t="s">
        <v>396</v>
      </c>
      <c r="F39" s="121">
        <v>0</v>
      </c>
      <c r="G39" s="120"/>
      <c r="H39" s="120"/>
      <c r="I39" s="128"/>
    </row>
    <row r="40" ht="19.5" customHeight="1" spans="1:9">
      <c r="A40" s="119" t="s">
        <v>397</v>
      </c>
      <c r="B40" s="119"/>
      <c r="C40" s="121">
        <v>4287231.02</v>
      </c>
      <c r="D40" s="119" t="s">
        <v>398</v>
      </c>
      <c r="E40" s="119"/>
      <c r="F40" s="130"/>
      <c r="G40" s="119"/>
      <c r="H40" s="119"/>
      <c r="I40" s="121">
        <v>257744.26</v>
      </c>
    </row>
    <row r="41" ht="19.5" customHeight="1" spans="1:9">
      <c r="A41" s="120" t="s">
        <v>399</v>
      </c>
      <c r="B41" s="120"/>
      <c r="C41" s="131"/>
      <c r="D41" s="120"/>
      <c r="E41" s="120"/>
      <c r="F41" s="120"/>
      <c r="G41" s="120"/>
      <c r="H41" s="120"/>
      <c r="I41" s="131"/>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1" sqref="A1"/>
    </sheetView>
  </sheetViews>
  <sheetFormatPr defaultColWidth="9" defaultRowHeight="13.5"/>
  <cols>
    <col min="1" max="1" width="7.75" customWidth="1"/>
    <col min="2" max="2" width="32.125" customWidth="1"/>
    <col min="3" max="3" width="16.25" customWidth="1"/>
    <col min="4" max="4" width="7.75" customWidth="1"/>
    <col min="5" max="5" width="24.25" customWidth="1"/>
    <col min="6" max="6" width="16.25" customWidth="1"/>
    <col min="7" max="7" width="7.75" customWidth="1"/>
    <col min="8" max="8" width="26.75" customWidth="1"/>
    <col min="9" max="9" width="16.25" customWidth="1"/>
    <col min="10" max="10" width="7.75" customWidth="1"/>
    <col min="11" max="11" width="38.75" customWidth="1"/>
    <col min="12" max="12" width="16.25" customWidth="1"/>
  </cols>
  <sheetData>
    <row r="1" ht="27" spans="7:7">
      <c r="G1" s="125" t="s">
        <v>400</v>
      </c>
    </row>
    <row r="2" spans="12:12">
      <c r="L2" s="63" t="s">
        <v>401</v>
      </c>
    </row>
    <row r="3" spans="1:12">
      <c r="A3" s="63" t="s">
        <v>2</v>
      </c>
      <c r="L3" s="63" t="s">
        <v>3</v>
      </c>
    </row>
    <row r="4" ht="15" customHeight="1" spans="1:12">
      <c r="A4" s="119" t="s">
        <v>402</v>
      </c>
      <c r="B4" s="119"/>
      <c r="C4" s="119"/>
      <c r="D4" s="119" t="s">
        <v>209</v>
      </c>
      <c r="E4" s="119"/>
      <c r="F4" s="119"/>
      <c r="G4" s="119"/>
      <c r="H4" s="119"/>
      <c r="I4" s="119"/>
      <c r="J4" s="119"/>
      <c r="K4" s="119"/>
      <c r="L4" s="119"/>
    </row>
    <row r="5" ht="15" customHeight="1" spans="1:12">
      <c r="A5" s="119" t="s">
        <v>216</v>
      </c>
      <c r="B5" s="119" t="s">
        <v>122</v>
      </c>
      <c r="C5" s="119" t="s">
        <v>8</v>
      </c>
      <c r="D5" s="119" t="s">
        <v>216</v>
      </c>
      <c r="E5" s="119" t="s">
        <v>122</v>
      </c>
      <c r="F5" s="119" t="s">
        <v>8</v>
      </c>
      <c r="G5" s="119" t="s">
        <v>216</v>
      </c>
      <c r="H5" s="119" t="s">
        <v>122</v>
      </c>
      <c r="I5" s="119" t="s">
        <v>8</v>
      </c>
      <c r="J5" s="119" t="s">
        <v>216</v>
      </c>
      <c r="K5" s="119" t="s">
        <v>122</v>
      </c>
      <c r="L5" s="119" t="s">
        <v>8</v>
      </c>
    </row>
    <row r="6" ht="15" customHeight="1" spans="1:12">
      <c r="A6" s="120" t="s">
        <v>217</v>
      </c>
      <c r="B6" s="120" t="s">
        <v>218</v>
      </c>
      <c r="C6" s="121">
        <v>0</v>
      </c>
      <c r="D6" s="120" t="s">
        <v>219</v>
      </c>
      <c r="E6" s="120" t="s">
        <v>220</v>
      </c>
      <c r="F6" s="121">
        <v>1257549.5</v>
      </c>
      <c r="G6" s="120" t="s">
        <v>403</v>
      </c>
      <c r="H6" s="120" t="s">
        <v>404</v>
      </c>
      <c r="I6" s="121">
        <v>0</v>
      </c>
      <c r="J6" s="120" t="s">
        <v>405</v>
      </c>
      <c r="K6" s="120" t="s">
        <v>406</v>
      </c>
      <c r="L6" s="121">
        <v>0</v>
      </c>
    </row>
    <row r="7" ht="15" customHeight="1" spans="1:12">
      <c r="A7" s="120" t="s">
        <v>223</v>
      </c>
      <c r="B7" s="120" t="s">
        <v>224</v>
      </c>
      <c r="C7" s="121">
        <v>0</v>
      </c>
      <c r="D7" s="120" t="s">
        <v>225</v>
      </c>
      <c r="E7" s="120" t="s">
        <v>226</v>
      </c>
      <c r="F7" s="121">
        <v>1257549.5</v>
      </c>
      <c r="G7" s="120" t="s">
        <v>407</v>
      </c>
      <c r="H7" s="120" t="s">
        <v>228</v>
      </c>
      <c r="I7" s="121">
        <v>0</v>
      </c>
      <c r="J7" s="120" t="s">
        <v>408</v>
      </c>
      <c r="K7" s="120" t="s">
        <v>409</v>
      </c>
      <c r="L7" s="121">
        <v>0</v>
      </c>
    </row>
    <row r="8" ht="15" customHeight="1" spans="1:12">
      <c r="A8" s="120" t="s">
        <v>229</v>
      </c>
      <c r="B8" s="120" t="s">
        <v>230</v>
      </c>
      <c r="C8" s="121">
        <v>0</v>
      </c>
      <c r="D8" s="120" t="s">
        <v>231</v>
      </c>
      <c r="E8" s="120" t="s">
        <v>232</v>
      </c>
      <c r="F8" s="121">
        <v>0</v>
      </c>
      <c r="G8" s="120" t="s">
        <v>410</v>
      </c>
      <c r="H8" s="120" t="s">
        <v>234</v>
      </c>
      <c r="I8" s="121">
        <v>0</v>
      </c>
      <c r="J8" s="120" t="s">
        <v>411</v>
      </c>
      <c r="K8" s="120" t="s">
        <v>360</v>
      </c>
      <c r="L8" s="121">
        <v>0</v>
      </c>
    </row>
    <row r="9" ht="15" customHeight="1" spans="1:12">
      <c r="A9" s="120" t="s">
        <v>235</v>
      </c>
      <c r="B9" s="120" t="s">
        <v>236</v>
      </c>
      <c r="C9" s="121">
        <v>0</v>
      </c>
      <c r="D9" s="120" t="s">
        <v>237</v>
      </c>
      <c r="E9" s="120" t="s">
        <v>238</v>
      </c>
      <c r="F9" s="121">
        <v>0</v>
      </c>
      <c r="G9" s="120" t="s">
        <v>412</v>
      </c>
      <c r="H9" s="120" t="s">
        <v>240</v>
      </c>
      <c r="I9" s="121">
        <v>0</v>
      </c>
      <c r="J9" s="120" t="s">
        <v>323</v>
      </c>
      <c r="K9" s="120" t="s">
        <v>324</v>
      </c>
      <c r="L9" s="121">
        <v>0</v>
      </c>
    </row>
    <row r="10" ht="15" customHeight="1" spans="1:12">
      <c r="A10" s="120" t="s">
        <v>241</v>
      </c>
      <c r="B10" s="120" t="s">
        <v>242</v>
      </c>
      <c r="C10" s="121">
        <v>0</v>
      </c>
      <c r="D10" s="120" t="s">
        <v>243</v>
      </c>
      <c r="E10" s="120" t="s">
        <v>244</v>
      </c>
      <c r="F10" s="121">
        <v>0</v>
      </c>
      <c r="G10" s="120" t="s">
        <v>413</v>
      </c>
      <c r="H10" s="120" t="s">
        <v>246</v>
      </c>
      <c r="I10" s="121">
        <v>0</v>
      </c>
      <c r="J10" s="120" t="s">
        <v>329</v>
      </c>
      <c r="K10" s="120" t="s">
        <v>330</v>
      </c>
      <c r="L10" s="121">
        <v>0</v>
      </c>
    </row>
    <row r="11" ht="15" customHeight="1" spans="1:12">
      <c r="A11" s="120" t="s">
        <v>247</v>
      </c>
      <c r="B11" s="120" t="s">
        <v>248</v>
      </c>
      <c r="C11" s="121">
        <v>0</v>
      </c>
      <c r="D11" s="120" t="s">
        <v>249</v>
      </c>
      <c r="E11" s="120" t="s">
        <v>250</v>
      </c>
      <c r="F11" s="121">
        <v>0</v>
      </c>
      <c r="G11" s="120" t="s">
        <v>414</v>
      </c>
      <c r="H11" s="120" t="s">
        <v>252</v>
      </c>
      <c r="I11" s="121">
        <v>0</v>
      </c>
      <c r="J11" s="120" t="s">
        <v>335</v>
      </c>
      <c r="K11" s="120" t="s">
        <v>336</v>
      </c>
      <c r="L11" s="121">
        <v>0</v>
      </c>
    </row>
    <row r="12" ht="15" customHeight="1" spans="1:12">
      <c r="A12" s="120" t="s">
        <v>253</v>
      </c>
      <c r="B12" s="120" t="s">
        <v>254</v>
      </c>
      <c r="C12" s="121">
        <v>0</v>
      </c>
      <c r="D12" s="120" t="s">
        <v>255</v>
      </c>
      <c r="E12" s="120" t="s">
        <v>256</v>
      </c>
      <c r="F12" s="121">
        <v>0</v>
      </c>
      <c r="G12" s="120" t="s">
        <v>415</v>
      </c>
      <c r="H12" s="120" t="s">
        <v>258</v>
      </c>
      <c r="I12" s="121">
        <v>0</v>
      </c>
      <c r="J12" s="120" t="s">
        <v>341</v>
      </c>
      <c r="K12" s="120" t="s">
        <v>342</v>
      </c>
      <c r="L12" s="121">
        <v>0</v>
      </c>
    </row>
    <row r="13" ht="15" customHeight="1" spans="1:12">
      <c r="A13" s="120" t="s">
        <v>259</v>
      </c>
      <c r="B13" s="120" t="s">
        <v>260</v>
      </c>
      <c r="C13" s="121">
        <v>0</v>
      </c>
      <c r="D13" s="120" t="s">
        <v>261</v>
      </c>
      <c r="E13" s="120" t="s">
        <v>262</v>
      </c>
      <c r="F13" s="121">
        <v>0</v>
      </c>
      <c r="G13" s="120" t="s">
        <v>416</v>
      </c>
      <c r="H13" s="120" t="s">
        <v>264</v>
      </c>
      <c r="I13" s="121">
        <v>0</v>
      </c>
      <c r="J13" s="120" t="s">
        <v>347</v>
      </c>
      <c r="K13" s="120" t="s">
        <v>348</v>
      </c>
      <c r="L13" s="121">
        <v>0</v>
      </c>
    </row>
    <row r="14" ht="15" customHeight="1" spans="1:12">
      <c r="A14" s="120" t="s">
        <v>265</v>
      </c>
      <c r="B14" s="120" t="s">
        <v>266</v>
      </c>
      <c r="C14" s="121">
        <v>0</v>
      </c>
      <c r="D14" s="120" t="s">
        <v>267</v>
      </c>
      <c r="E14" s="120" t="s">
        <v>268</v>
      </c>
      <c r="F14" s="121">
        <v>0</v>
      </c>
      <c r="G14" s="120" t="s">
        <v>417</v>
      </c>
      <c r="H14" s="120" t="s">
        <v>294</v>
      </c>
      <c r="I14" s="121">
        <v>0</v>
      </c>
      <c r="J14" s="120" t="s">
        <v>353</v>
      </c>
      <c r="K14" s="120" t="s">
        <v>354</v>
      </c>
      <c r="L14" s="129">
        <v>0</v>
      </c>
    </row>
    <row r="15" ht="15" customHeight="1" spans="1:12">
      <c r="A15" s="120" t="s">
        <v>271</v>
      </c>
      <c r="B15" s="120" t="s">
        <v>272</v>
      </c>
      <c r="C15" s="121">
        <v>0</v>
      </c>
      <c r="D15" s="120" t="s">
        <v>273</v>
      </c>
      <c r="E15" s="120" t="s">
        <v>274</v>
      </c>
      <c r="F15" s="121">
        <v>0</v>
      </c>
      <c r="G15" s="120" t="s">
        <v>418</v>
      </c>
      <c r="H15" s="120" t="s">
        <v>300</v>
      </c>
      <c r="I15" s="121">
        <v>0</v>
      </c>
      <c r="J15" s="120" t="s">
        <v>359</v>
      </c>
      <c r="K15" s="120" t="s">
        <v>360</v>
      </c>
      <c r="L15" s="121">
        <v>0</v>
      </c>
    </row>
    <row r="16" ht="15" customHeight="1" spans="1:12">
      <c r="A16" s="120" t="s">
        <v>277</v>
      </c>
      <c r="B16" s="120" t="s">
        <v>278</v>
      </c>
      <c r="C16" s="121">
        <v>0</v>
      </c>
      <c r="D16" s="120" t="s">
        <v>279</v>
      </c>
      <c r="E16" s="120" t="s">
        <v>280</v>
      </c>
      <c r="F16" s="121">
        <v>0</v>
      </c>
      <c r="G16" s="120" t="s">
        <v>419</v>
      </c>
      <c r="H16" s="120" t="s">
        <v>306</v>
      </c>
      <c r="I16" s="121">
        <v>0</v>
      </c>
      <c r="J16" s="120" t="s">
        <v>420</v>
      </c>
      <c r="K16" s="120" t="s">
        <v>421</v>
      </c>
      <c r="L16" s="121">
        <v>0</v>
      </c>
    </row>
    <row r="17" ht="15" customHeight="1" spans="1:12">
      <c r="A17" s="120" t="s">
        <v>283</v>
      </c>
      <c r="B17" s="120" t="s">
        <v>284</v>
      </c>
      <c r="C17" s="121">
        <v>0</v>
      </c>
      <c r="D17" s="120" t="s">
        <v>285</v>
      </c>
      <c r="E17" s="120" t="s">
        <v>286</v>
      </c>
      <c r="F17" s="121">
        <v>0</v>
      </c>
      <c r="G17" s="120" t="s">
        <v>422</v>
      </c>
      <c r="H17" s="120" t="s">
        <v>312</v>
      </c>
      <c r="I17" s="121">
        <v>0</v>
      </c>
      <c r="J17" s="120" t="s">
        <v>423</v>
      </c>
      <c r="K17" s="120" t="s">
        <v>424</v>
      </c>
      <c r="L17" s="121">
        <v>0</v>
      </c>
    </row>
    <row r="18" ht="15" customHeight="1" spans="1:12">
      <c r="A18" s="120" t="s">
        <v>289</v>
      </c>
      <c r="B18" s="120" t="s">
        <v>290</v>
      </c>
      <c r="C18" s="121">
        <v>0</v>
      </c>
      <c r="D18" s="120" t="s">
        <v>291</v>
      </c>
      <c r="E18" s="120" t="s">
        <v>292</v>
      </c>
      <c r="F18" s="121">
        <v>0</v>
      </c>
      <c r="G18" s="120" t="s">
        <v>425</v>
      </c>
      <c r="H18" s="120" t="s">
        <v>426</v>
      </c>
      <c r="I18" s="121">
        <v>0</v>
      </c>
      <c r="J18" s="120" t="s">
        <v>427</v>
      </c>
      <c r="K18" s="120" t="s">
        <v>428</v>
      </c>
      <c r="L18" s="121">
        <v>0</v>
      </c>
    </row>
    <row r="19" ht="15" customHeight="1" spans="1:12">
      <c r="A19" s="120" t="s">
        <v>295</v>
      </c>
      <c r="B19" s="120" t="s">
        <v>296</v>
      </c>
      <c r="C19" s="121">
        <v>0</v>
      </c>
      <c r="D19" s="120" t="s">
        <v>297</v>
      </c>
      <c r="E19" s="120" t="s">
        <v>298</v>
      </c>
      <c r="F19" s="121">
        <v>0</v>
      </c>
      <c r="G19" s="120" t="s">
        <v>221</v>
      </c>
      <c r="H19" s="120" t="s">
        <v>222</v>
      </c>
      <c r="I19" s="121">
        <v>0</v>
      </c>
      <c r="J19" s="120" t="s">
        <v>429</v>
      </c>
      <c r="K19" s="120" t="s">
        <v>430</v>
      </c>
      <c r="L19" s="121">
        <v>0</v>
      </c>
    </row>
    <row r="20" ht="15" customHeight="1" spans="1:12">
      <c r="A20" s="120" t="s">
        <v>301</v>
      </c>
      <c r="B20" s="120" t="s">
        <v>302</v>
      </c>
      <c r="C20" s="121">
        <v>0</v>
      </c>
      <c r="D20" s="120" t="s">
        <v>303</v>
      </c>
      <c r="E20" s="120" t="s">
        <v>304</v>
      </c>
      <c r="F20" s="121">
        <v>0</v>
      </c>
      <c r="G20" s="120" t="s">
        <v>227</v>
      </c>
      <c r="H20" s="120" t="s">
        <v>228</v>
      </c>
      <c r="I20" s="121">
        <v>0</v>
      </c>
      <c r="J20" s="120" t="s">
        <v>365</v>
      </c>
      <c r="K20" s="120" t="s">
        <v>366</v>
      </c>
      <c r="L20" s="121">
        <v>0</v>
      </c>
    </row>
    <row r="21" ht="15" customHeight="1" spans="1:12">
      <c r="A21" s="120" t="s">
        <v>307</v>
      </c>
      <c r="B21" s="120" t="s">
        <v>308</v>
      </c>
      <c r="C21" s="121">
        <v>0</v>
      </c>
      <c r="D21" s="120" t="s">
        <v>309</v>
      </c>
      <c r="E21" s="120" t="s">
        <v>310</v>
      </c>
      <c r="F21" s="121">
        <v>0</v>
      </c>
      <c r="G21" s="120" t="s">
        <v>233</v>
      </c>
      <c r="H21" s="120" t="s">
        <v>234</v>
      </c>
      <c r="I21" s="121">
        <v>0</v>
      </c>
      <c r="J21" s="120" t="s">
        <v>371</v>
      </c>
      <c r="K21" s="120" t="s">
        <v>372</v>
      </c>
      <c r="L21" s="121">
        <v>0</v>
      </c>
    </row>
    <row r="22" ht="15" customHeight="1" spans="1:12">
      <c r="A22" s="120" t="s">
        <v>313</v>
      </c>
      <c r="B22" s="120" t="s">
        <v>314</v>
      </c>
      <c r="C22" s="121">
        <v>0</v>
      </c>
      <c r="D22" s="120" t="s">
        <v>315</v>
      </c>
      <c r="E22" s="120" t="s">
        <v>316</v>
      </c>
      <c r="F22" s="121">
        <v>0</v>
      </c>
      <c r="G22" s="120" t="s">
        <v>239</v>
      </c>
      <c r="H22" s="120" t="s">
        <v>240</v>
      </c>
      <c r="I22" s="121">
        <v>0</v>
      </c>
      <c r="J22" s="120" t="s">
        <v>377</v>
      </c>
      <c r="K22" s="120" t="s">
        <v>378</v>
      </c>
      <c r="L22" s="121">
        <v>0</v>
      </c>
    </row>
    <row r="23" ht="15" customHeight="1" spans="1:12">
      <c r="A23" s="120" t="s">
        <v>319</v>
      </c>
      <c r="B23" s="120" t="s">
        <v>320</v>
      </c>
      <c r="C23" s="121">
        <v>0</v>
      </c>
      <c r="D23" s="120" t="s">
        <v>321</v>
      </c>
      <c r="E23" s="120" t="s">
        <v>322</v>
      </c>
      <c r="F23" s="121">
        <v>0</v>
      </c>
      <c r="G23" s="120" t="s">
        <v>245</v>
      </c>
      <c r="H23" s="120" t="s">
        <v>246</v>
      </c>
      <c r="I23" s="121">
        <v>0</v>
      </c>
      <c r="J23" s="120" t="s">
        <v>381</v>
      </c>
      <c r="K23" s="120" t="s">
        <v>382</v>
      </c>
      <c r="L23" s="121">
        <v>0</v>
      </c>
    </row>
    <row r="24" ht="15" customHeight="1" spans="1:12">
      <c r="A24" s="120" t="s">
        <v>325</v>
      </c>
      <c r="B24" s="120" t="s">
        <v>326</v>
      </c>
      <c r="C24" s="121">
        <v>0</v>
      </c>
      <c r="D24" s="120" t="s">
        <v>327</v>
      </c>
      <c r="E24" s="120" t="s">
        <v>328</v>
      </c>
      <c r="F24" s="121">
        <v>0</v>
      </c>
      <c r="G24" s="120" t="s">
        <v>251</v>
      </c>
      <c r="H24" s="120" t="s">
        <v>252</v>
      </c>
      <c r="I24" s="121">
        <v>0</v>
      </c>
      <c r="J24" s="120" t="s">
        <v>385</v>
      </c>
      <c r="K24" s="120" t="s">
        <v>386</v>
      </c>
      <c r="L24" s="121">
        <v>0</v>
      </c>
    </row>
    <row r="25" ht="15" customHeight="1" spans="1:12">
      <c r="A25" s="120" t="s">
        <v>331</v>
      </c>
      <c r="B25" s="120" t="s">
        <v>332</v>
      </c>
      <c r="C25" s="121">
        <v>0</v>
      </c>
      <c r="D25" s="120" t="s">
        <v>333</v>
      </c>
      <c r="E25" s="120" t="s">
        <v>334</v>
      </c>
      <c r="F25" s="121">
        <v>0</v>
      </c>
      <c r="G25" s="120" t="s">
        <v>257</v>
      </c>
      <c r="H25" s="120" t="s">
        <v>258</v>
      </c>
      <c r="I25" s="121">
        <v>0</v>
      </c>
      <c r="J25" s="120" t="s">
        <v>389</v>
      </c>
      <c r="K25" s="120" t="s">
        <v>390</v>
      </c>
      <c r="L25" s="121">
        <v>0</v>
      </c>
    </row>
    <row r="26" ht="15" customHeight="1" spans="1:12">
      <c r="A26" s="120" t="s">
        <v>337</v>
      </c>
      <c r="B26" s="120" t="s">
        <v>338</v>
      </c>
      <c r="C26" s="121">
        <v>0</v>
      </c>
      <c r="D26" s="120" t="s">
        <v>339</v>
      </c>
      <c r="E26" s="120" t="s">
        <v>340</v>
      </c>
      <c r="F26" s="121">
        <v>0</v>
      </c>
      <c r="G26" s="120" t="s">
        <v>263</v>
      </c>
      <c r="H26" s="120" t="s">
        <v>264</v>
      </c>
      <c r="I26" s="121">
        <v>0</v>
      </c>
      <c r="J26" s="120"/>
      <c r="K26" s="120"/>
      <c r="L26" s="128"/>
    </row>
    <row r="27" ht="15" customHeight="1" spans="1:12">
      <c r="A27" s="120" t="s">
        <v>343</v>
      </c>
      <c r="B27" s="120" t="s">
        <v>344</v>
      </c>
      <c r="C27" s="121">
        <v>0</v>
      </c>
      <c r="D27" s="120" t="s">
        <v>345</v>
      </c>
      <c r="E27" s="120" t="s">
        <v>346</v>
      </c>
      <c r="F27" s="121">
        <v>0</v>
      </c>
      <c r="G27" s="120" t="s">
        <v>269</v>
      </c>
      <c r="H27" s="120" t="s">
        <v>270</v>
      </c>
      <c r="I27" s="121">
        <v>0</v>
      </c>
      <c r="J27" s="120"/>
      <c r="K27" s="120"/>
      <c r="L27" s="128"/>
    </row>
    <row r="28" ht="15" customHeight="1" spans="1:12">
      <c r="A28" s="120" t="s">
        <v>349</v>
      </c>
      <c r="B28" s="120" t="s">
        <v>350</v>
      </c>
      <c r="C28" s="121">
        <v>0</v>
      </c>
      <c r="D28" s="120" t="s">
        <v>351</v>
      </c>
      <c r="E28" s="120" t="s">
        <v>352</v>
      </c>
      <c r="F28" s="121">
        <v>0</v>
      </c>
      <c r="G28" s="120" t="s">
        <v>275</v>
      </c>
      <c r="H28" s="120" t="s">
        <v>276</v>
      </c>
      <c r="I28" s="121">
        <v>0</v>
      </c>
      <c r="J28" s="120"/>
      <c r="K28" s="120"/>
      <c r="L28" s="128"/>
    </row>
    <row r="29" ht="15" customHeight="1" spans="1:12">
      <c r="A29" s="120" t="s">
        <v>355</v>
      </c>
      <c r="B29" s="120" t="s">
        <v>356</v>
      </c>
      <c r="C29" s="121">
        <v>0</v>
      </c>
      <c r="D29" s="120" t="s">
        <v>357</v>
      </c>
      <c r="E29" s="120" t="s">
        <v>358</v>
      </c>
      <c r="F29" s="121">
        <v>0</v>
      </c>
      <c r="G29" s="120" t="s">
        <v>281</v>
      </c>
      <c r="H29" s="120" t="s">
        <v>282</v>
      </c>
      <c r="I29" s="121">
        <v>0</v>
      </c>
      <c r="J29" s="120"/>
      <c r="K29" s="120"/>
      <c r="L29" s="128"/>
    </row>
    <row r="30" ht="15" customHeight="1" spans="1:12">
      <c r="A30" s="120" t="s">
        <v>361</v>
      </c>
      <c r="B30" s="120" t="s">
        <v>362</v>
      </c>
      <c r="C30" s="121">
        <v>0</v>
      </c>
      <c r="D30" s="120" t="s">
        <v>363</v>
      </c>
      <c r="E30" s="120" t="s">
        <v>364</v>
      </c>
      <c r="F30" s="121">
        <v>0</v>
      </c>
      <c r="G30" s="120" t="s">
        <v>287</v>
      </c>
      <c r="H30" s="120" t="s">
        <v>288</v>
      </c>
      <c r="I30" s="121">
        <v>0</v>
      </c>
      <c r="J30" s="120"/>
      <c r="K30" s="120"/>
      <c r="L30" s="128"/>
    </row>
    <row r="31" ht="15" customHeight="1" spans="1:12">
      <c r="A31" s="120" t="s">
        <v>367</v>
      </c>
      <c r="B31" s="120" t="s">
        <v>368</v>
      </c>
      <c r="C31" s="121">
        <v>0</v>
      </c>
      <c r="D31" s="120" t="s">
        <v>369</v>
      </c>
      <c r="E31" s="120" t="s">
        <v>370</v>
      </c>
      <c r="F31" s="121">
        <v>0</v>
      </c>
      <c r="G31" s="120" t="s">
        <v>293</v>
      </c>
      <c r="H31" s="120" t="s">
        <v>294</v>
      </c>
      <c r="I31" s="121">
        <v>0</v>
      </c>
      <c r="J31" s="120"/>
      <c r="K31" s="120"/>
      <c r="L31" s="128"/>
    </row>
    <row r="32" ht="15" customHeight="1" spans="1:12">
      <c r="A32" s="120" t="s">
        <v>373</v>
      </c>
      <c r="B32" s="120" t="s">
        <v>431</v>
      </c>
      <c r="C32" s="121">
        <v>0</v>
      </c>
      <c r="D32" s="120" t="s">
        <v>375</v>
      </c>
      <c r="E32" s="120" t="s">
        <v>376</v>
      </c>
      <c r="F32" s="121">
        <v>0</v>
      </c>
      <c r="G32" s="120" t="s">
        <v>299</v>
      </c>
      <c r="H32" s="120" t="s">
        <v>300</v>
      </c>
      <c r="I32" s="121">
        <v>0</v>
      </c>
      <c r="J32" s="120"/>
      <c r="K32" s="120"/>
      <c r="L32" s="128"/>
    </row>
    <row r="33" ht="15" customHeight="1" spans="1:12">
      <c r="A33" s="120"/>
      <c r="B33" s="120"/>
      <c r="C33" s="127"/>
      <c r="D33" s="120" t="s">
        <v>379</v>
      </c>
      <c r="E33" s="120" t="s">
        <v>380</v>
      </c>
      <c r="F33" s="121">
        <v>0</v>
      </c>
      <c r="G33" s="120" t="s">
        <v>305</v>
      </c>
      <c r="H33" s="120" t="s">
        <v>306</v>
      </c>
      <c r="I33" s="121">
        <v>0</v>
      </c>
      <c r="J33" s="120"/>
      <c r="K33" s="120"/>
      <c r="L33" s="128"/>
    </row>
    <row r="34" ht="15" customHeight="1" spans="1:12">
      <c r="A34" s="120"/>
      <c r="B34" s="120"/>
      <c r="C34" s="128"/>
      <c r="D34" s="120" t="s">
        <v>383</v>
      </c>
      <c r="E34" s="120" t="s">
        <v>384</v>
      </c>
      <c r="F34" s="121">
        <v>0</v>
      </c>
      <c r="G34" s="120" t="s">
        <v>311</v>
      </c>
      <c r="H34" s="120" t="s">
        <v>312</v>
      </c>
      <c r="I34" s="121">
        <v>0</v>
      </c>
      <c r="J34" s="120"/>
      <c r="K34" s="120"/>
      <c r="L34" s="128"/>
    </row>
    <row r="35" ht="15" customHeight="1" spans="1:12">
      <c r="A35" s="120"/>
      <c r="B35" s="120"/>
      <c r="C35" s="128"/>
      <c r="D35" s="120" t="s">
        <v>387</v>
      </c>
      <c r="E35" s="120" t="s">
        <v>388</v>
      </c>
      <c r="F35" s="121">
        <v>0</v>
      </c>
      <c r="G35" s="120" t="s">
        <v>317</v>
      </c>
      <c r="H35" s="120" t="s">
        <v>318</v>
      </c>
      <c r="I35" s="121">
        <v>0</v>
      </c>
      <c r="J35" s="120"/>
      <c r="K35" s="120"/>
      <c r="L35" s="128"/>
    </row>
    <row r="36" ht="15" customHeight="1" spans="1:12">
      <c r="A36" s="120"/>
      <c r="B36" s="120"/>
      <c r="C36" s="128"/>
      <c r="D36" s="120" t="s">
        <v>391</v>
      </c>
      <c r="E36" s="120" t="s">
        <v>392</v>
      </c>
      <c r="F36" s="121">
        <v>0</v>
      </c>
      <c r="G36" s="120"/>
      <c r="H36" s="120"/>
      <c r="I36" s="127"/>
      <c r="J36" s="120"/>
      <c r="K36" s="120"/>
      <c r="L36" s="128"/>
    </row>
    <row r="37" ht="15" customHeight="1" spans="1:12">
      <c r="A37" s="120"/>
      <c r="B37" s="120"/>
      <c r="C37" s="128"/>
      <c r="D37" s="120" t="s">
        <v>393</v>
      </c>
      <c r="E37" s="120" t="s">
        <v>394</v>
      </c>
      <c r="F37" s="121">
        <v>0</v>
      </c>
      <c r="G37" s="120"/>
      <c r="H37" s="120"/>
      <c r="I37" s="128"/>
      <c r="J37" s="120"/>
      <c r="K37" s="120"/>
      <c r="L37" s="128"/>
    </row>
    <row r="38" ht="15" customHeight="1" spans="1:12">
      <c r="A38" s="120"/>
      <c r="B38" s="120"/>
      <c r="C38" s="128"/>
      <c r="D38" s="120" t="s">
        <v>395</v>
      </c>
      <c r="E38" s="120" t="s">
        <v>396</v>
      </c>
      <c r="F38" s="129">
        <v>0</v>
      </c>
      <c r="G38" s="120"/>
      <c r="H38" s="120"/>
      <c r="I38" s="128"/>
      <c r="J38" s="120"/>
      <c r="K38" s="120"/>
      <c r="L38" s="128"/>
    </row>
    <row r="39" ht="15" customHeight="1" spans="1:12">
      <c r="A39" s="120" t="s">
        <v>432</v>
      </c>
      <c r="B39" s="120"/>
      <c r="C39" s="120"/>
      <c r="D39" s="120"/>
      <c r="E39" s="120"/>
      <c r="F39" s="120"/>
      <c r="G39" s="120"/>
      <c r="H39" s="120"/>
      <c r="I39" s="120"/>
      <c r="J39" s="120"/>
      <c r="K39" s="120"/>
      <c r="L39" s="120"/>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F21" sqref="F2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25" t="s">
        <v>433</v>
      </c>
    </row>
    <row r="2" ht="14.25" spans="20:20">
      <c r="T2" s="80" t="s">
        <v>434</v>
      </c>
    </row>
    <row r="3" ht="14.25" spans="1:20">
      <c r="A3" s="80" t="s">
        <v>2</v>
      </c>
      <c r="T3" s="80" t="s">
        <v>3</v>
      </c>
    </row>
    <row r="4" ht="19.5" customHeight="1" spans="1:20">
      <c r="A4" s="126" t="s">
        <v>6</v>
      </c>
      <c r="B4" s="126"/>
      <c r="C4" s="126"/>
      <c r="D4" s="126"/>
      <c r="E4" s="126" t="s">
        <v>105</v>
      </c>
      <c r="F4" s="126"/>
      <c r="G4" s="126"/>
      <c r="H4" s="126" t="s">
        <v>205</v>
      </c>
      <c r="I4" s="126"/>
      <c r="J4" s="126"/>
      <c r="K4" s="126" t="s">
        <v>206</v>
      </c>
      <c r="L4" s="126"/>
      <c r="M4" s="126"/>
      <c r="N4" s="126"/>
      <c r="O4" s="126"/>
      <c r="P4" s="126" t="s">
        <v>107</v>
      </c>
      <c r="Q4" s="126"/>
      <c r="R4" s="126"/>
      <c r="S4" s="126"/>
      <c r="T4" s="126"/>
    </row>
    <row r="5" ht="19.5" customHeight="1" spans="1:20">
      <c r="A5" s="126" t="s">
        <v>121</v>
      </c>
      <c r="B5" s="126"/>
      <c r="C5" s="126"/>
      <c r="D5" s="126" t="s">
        <v>122</v>
      </c>
      <c r="E5" s="126" t="s">
        <v>128</v>
      </c>
      <c r="F5" s="126" t="s">
        <v>207</v>
      </c>
      <c r="G5" s="126" t="s">
        <v>208</v>
      </c>
      <c r="H5" s="126" t="s">
        <v>128</v>
      </c>
      <c r="I5" s="126" t="s">
        <v>176</v>
      </c>
      <c r="J5" s="126" t="s">
        <v>177</v>
      </c>
      <c r="K5" s="126" t="s">
        <v>128</v>
      </c>
      <c r="L5" s="126" t="s">
        <v>176</v>
      </c>
      <c r="M5" s="126"/>
      <c r="N5" s="126" t="s">
        <v>176</v>
      </c>
      <c r="O5" s="126" t="s">
        <v>177</v>
      </c>
      <c r="P5" s="126" t="s">
        <v>128</v>
      </c>
      <c r="Q5" s="126" t="s">
        <v>207</v>
      </c>
      <c r="R5" s="126" t="s">
        <v>208</v>
      </c>
      <c r="S5" s="126" t="s">
        <v>208</v>
      </c>
      <c r="T5" s="126"/>
    </row>
    <row r="6" ht="19.5" customHeight="1" spans="1:20">
      <c r="A6" s="126"/>
      <c r="B6" s="126"/>
      <c r="C6" s="126"/>
      <c r="D6" s="126"/>
      <c r="E6" s="126"/>
      <c r="F6" s="126"/>
      <c r="G6" s="126" t="s">
        <v>123</v>
      </c>
      <c r="H6" s="126"/>
      <c r="I6" s="126"/>
      <c r="J6" s="126" t="s">
        <v>123</v>
      </c>
      <c r="K6" s="126"/>
      <c r="L6" s="126" t="s">
        <v>123</v>
      </c>
      <c r="M6" s="126" t="s">
        <v>210</v>
      </c>
      <c r="N6" s="126" t="s">
        <v>209</v>
      </c>
      <c r="O6" s="126" t="s">
        <v>123</v>
      </c>
      <c r="P6" s="126"/>
      <c r="Q6" s="126"/>
      <c r="R6" s="126" t="s">
        <v>123</v>
      </c>
      <c r="S6" s="126" t="s">
        <v>211</v>
      </c>
      <c r="T6" s="126" t="s">
        <v>212</v>
      </c>
    </row>
    <row r="7" ht="19.5" customHeight="1" spans="1:20">
      <c r="A7" s="126"/>
      <c r="B7" s="126"/>
      <c r="C7" s="126"/>
      <c r="D7" s="126"/>
      <c r="E7" s="126"/>
      <c r="F7" s="126"/>
      <c r="G7" s="126"/>
      <c r="H7" s="126"/>
      <c r="I7" s="126"/>
      <c r="J7" s="126"/>
      <c r="K7" s="126"/>
      <c r="L7" s="126"/>
      <c r="M7" s="126"/>
      <c r="N7" s="126"/>
      <c r="O7" s="126"/>
      <c r="P7" s="126"/>
      <c r="Q7" s="126"/>
      <c r="R7" s="126"/>
      <c r="S7" s="126"/>
      <c r="T7" s="126"/>
    </row>
    <row r="8" ht="19.5" customHeight="1" spans="1:20">
      <c r="A8" s="126" t="s">
        <v>125</v>
      </c>
      <c r="B8" s="126" t="s">
        <v>126</v>
      </c>
      <c r="C8" s="126" t="s">
        <v>127</v>
      </c>
      <c r="D8" s="126" t="s">
        <v>10</v>
      </c>
      <c r="E8" s="119" t="s">
        <v>11</v>
      </c>
      <c r="F8" s="119" t="s">
        <v>12</v>
      </c>
      <c r="G8" s="119" t="s">
        <v>20</v>
      </c>
      <c r="H8" s="119" t="s">
        <v>24</v>
      </c>
      <c r="I8" s="119" t="s">
        <v>28</v>
      </c>
      <c r="J8" s="119" t="s">
        <v>32</v>
      </c>
      <c r="K8" s="119" t="s">
        <v>36</v>
      </c>
      <c r="L8" s="119" t="s">
        <v>40</v>
      </c>
      <c r="M8" s="119" t="s">
        <v>43</v>
      </c>
      <c r="N8" s="119" t="s">
        <v>46</v>
      </c>
      <c r="O8" s="119" t="s">
        <v>49</v>
      </c>
      <c r="P8" s="119" t="s">
        <v>52</v>
      </c>
      <c r="Q8" s="119" t="s">
        <v>55</v>
      </c>
      <c r="R8" s="119" t="s">
        <v>58</v>
      </c>
      <c r="S8" s="119" t="s">
        <v>61</v>
      </c>
      <c r="T8" s="119" t="s">
        <v>64</v>
      </c>
    </row>
    <row r="9" ht="19.5" customHeight="1" spans="1:20">
      <c r="A9" s="126"/>
      <c r="B9" s="126"/>
      <c r="C9" s="126"/>
      <c r="D9" s="126" t="s">
        <v>128</v>
      </c>
      <c r="E9" s="121">
        <v>0</v>
      </c>
      <c r="F9" s="121">
        <v>0</v>
      </c>
      <c r="G9" s="121">
        <v>0</v>
      </c>
      <c r="H9" s="121">
        <v>0</v>
      </c>
      <c r="I9" s="121">
        <v>0</v>
      </c>
      <c r="J9" s="121">
        <v>0</v>
      </c>
      <c r="K9" s="121">
        <v>0</v>
      </c>
      <c r="L9" s="121">
        <v>0</v>
      </c>
      <c r="M9" s="121">
        <v>0</v>
      </c>
      <c r="N9" s="121">
        <v>0</v>
      </c>
      <c r="O9" s="121">
        <v>0</v>
      </c>
      <c r="P9" s="121">
        <v>0</v>
      </c>
      <c r="Q9" s="121">
        <v>0</v>
      </c>
      <c r="R9" s="121">
        <v>0</v>
      </c>
      <c r="S9" s="121">
        <v>0</v>
      </c>
      <c r="T9" s="121">
        <v>0</v>
      </c>
    </row>
    <row r="10" ht="19.5" customHeight="1" spans="1:20">
      <c r="A10" s="120"/>
      <c r="B10" s="120"/>
      <c r="C10" s="120"/>
      <c r="D10" s="120"/>
      <c r="E10" s="121"/>
      <c r="F10" s="121"/>
      <c r="G10" s="121"/>
      <c r="H10" s="121"/>
      <c r="I10" s="121"/>
      <c r="J10" s="121"/>
      <c r="K10" s="121"/>
      <c r="L10" s="121"/>
      <c r="M10" s="121"/>
      <c r="N10" s="121"/>
      <c r="O10" s="121"/>
      <c r="P10" s="121"/>
      <c r="Q10" s="121"/>
      <c r="R10" s="121"/>
      <c r="S10" s="121"/>
      <c r="T10" s="121"/>
    </row>
    <row r="11" ht="19.5" customHeight="1" spans="1:20">
      <c r="A11" s="120" t="s">
        <v>435</v>
      </c>
      <c r="B11" s="120"/>
      <c r="C11" s="120"/>
      <c r="D11" s="120"/>
      <c r="E11" s="120"/>
      <c r="F11" s="120"/>
      <c r="G11" s="120"/>
      <c r="H11" s="120"/>
      <c r="I11" s="120"/>
      <c r="J11" s="120"/>
      <c r="K11" s="120"/>
      <c r="L11" s="120"/>
      <c r="M11" s="120"/>
      <c r="N11" s="120"/>
      <c r="O11" s="120"/>
      <c r="P11" s="120"/>
      <c r="Q11" s="120"/>
      <c r="R11" s="120"/>
      <c r="S11" s="120"/>
      <c r="T11" s="1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E18" sqref="E18"/>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25" t="s">
        <v>436</v>
      </c>
    </row>
    <row r="2" ht="14.25" spans="12:12">
      <c r="L2" s="80" t="s">
        <v>437</v>
      </c>
    </row>
    <row r="3" ht="14.25" spans="1:12">
      <c r="A3" s="80" t="s">
        <v>2</v>
      </c>
      <c r="L3" s="80" t="s">
        <v>3</v>
      </c>
    </row>
    <row r="4" ht="19.5" customHeight="1" spans="1:12">
      <c r="A4" s="126" t="s">
        <v>6</v>
      </c>
      <c r="B4" s="126"/>
      <c r="C4" s="126"/>
      <c r="D4" s="126"/>
      <c r="E4" s="126" t="s">
        <v>105</v>
      </c>
      <c r="F4" s="126"/>
      <c r="G4" s="126"/>
      <c r="H4" s="126" t="s">
        <v>205</v>
      </c>
      <c r="I4" s="126" t="s">
        <v>206</v>
      </c>
      <c r="J4" s="126" t="s">
        <v>107</v>
      </c>
      <c r="K4" s="126"/>
      <c r="L4" s="126"/>
    </row>
    <row r="5" ht="19.5" customHeight="1" spans="1:12">
      <c r="A5" s="126" t="s">
        <v>121</v>
      </c>
      <c r="B5" s="126"/>
      <c r="C5" s="126"/>
      <c r="D5" s="126" t="s">
        <v>122</v>
      </c>
      <c r="E5" s="126" t="s">
        <v>128</v>
      </c>
      <c r="F5" s="126" t="s">
        <v>438</v>
      </c>
      <c r="G5" s="126" t="s">
        <v>439</v>
      </c>
      <c r="H5" s="126"/>
      <c r="I5" s="126"/>
      <c r="J5" s="126" t="s">
        <v>128</v>
      </c>
      <c r="K5" s="126" t="s">
        <v>438</v>
      </c>
      <c r="L5" s="119" t="s">
        <v>439</v>
      </c>
    </row>
    <row r="6" ht="19.5" customHeight="1" spans="1:12">
      <c r="A6" s="126"/>
      <c r="B6" s="126"/>
      <c r="C6" s="126"/>
      <c r="D6" s="126"/>
      <c r="E6" s="126"/>
      <c r="F6" s="126"/>
      <c r="G6" s="126"/>
      <c r="H6" s="126"/>
      <c r="I6" s="126"/>
      <c r="J6" s="126"/>
      <c r="K6" s="126"/>
      <c r="L6" s="119" t="s">
        <v>211</v>
      </c>
    </row>
    <row r="7" ht="19.5" customHeight="1" spans="1:12">
      <c r="A7" s="126"/>
      <c r="B7" s="126"/>
      <c r="C7" s="126"/>
      <c r="D7" s="126"/>
      <c r="E7" s="126"/>
      <c r="F7" s="126"/>
      <c r="G7" s="126"/>
      <c r="H7" s="126"/>
      <c r="I7" s="126"/>
      <c r="J7" s="126"/>
      <c r="K7" s="126"/>
      <c r="L7" s="119"/>
    </row>
    <row r="8" ht="19.5" customHeight="1" spans="1:12">
      <c r="A8" s="126" t="s">
        <v>125</v>
      </c>
      <c r="B8" s="126" t="s">
        <v>126</v>
      </c>
      <c r="C8" s="126" t="s">
        <v>127</v>
      </c>
      <c r="D8" s="126" t="s">
        <v>10</v>
      </c>
      <c r="E8" s="119" t="s">
        <v>11</v>
      </c>
      <c r="F8" s="119" t="s">
        <v>12</v>
      </c>
      <c r="G8" s="119" t="s">
        <v>20</v>
      </c>
      <c r="H8" s="119" t="s">
        <v>24</v>
      </c>
      <c r="I8" s="119" t="s">
        <v>28</v>
      </c>
      <c r="J8" s="119" t="s">
        <v>32</v>
      </c>
      <c r="K8" s="119" t="s">
        <v>36</v>
      </c>
      <c r="L8" s="119" t="s">
        <v>40</v>
      </c>
    </row>
    <row r="9" ht="19.5" customHeight="1" spans="1:12">
      <c r="A9" s="126"/>
      <c r="B9" s="126"/>
      <c r="C9" s="126"/>
      <c r="D9" s="126" t="s">
        <v>128</v>
      </c>
      <c r="E9" s="121">
        <v>0</v>
      </c>
      <c r="F9" s="121">
        <v>0</v>
      </c>
      <c r="G9" s="121">
        <v>0</v>
      </c>
      <c r="H9" s="121">
        <v>0</v>
      </c>
      <c r="I9" s="121">
        <v>0</v>
      </c>
      <c r="J9" s="121">
        <v>0</v>
      </c>
      <c r="K9" s="121">
        <v>0</v>
      </c>
      <c r="L9" s="121">
        <v>0</v>
      </c>
    </row>
    <row r="10" ht="19.5" customHeight="1" spans="1:12">
      <c r="A10" s="120"/>
      <c r="B10" s="120"/>
      <c r="C10" s="120"/>
      <c r="D10" s="120"/>
      <c r="E10" s="121"/>
      <c r="F10" s="121"/>
      <c r="G10" s="121"/>
      <c r="H10" s="121"/>
      <c r="I10" s="121"/>
      <c r="J10" s="121"/>
      <c r="K10" s="121"/>
      <c r="L10" s="121"/>
    </row>
    <row r="11" ht="19.5" customHeight="1" spans="1:12">
      <c r="A11" s="120" t="s">
        <v>440</v>
      </c>
      <c r="B11" s="120"/>
      <c r="C11" s="120"/>
      <c r="D11" s="120"/>
      <c r="E11" s="120"/>
      <c r="F11" s="120"/>
      <c r="G11" s="120"/>
      <c r="H11" s="120"/>
      <c r="I11" s="120"/>
      <c r="J11" s="120"/>
      <c r="K11" s="120"/>
      <c r="L11" s="120"/>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23</vt:i4>
      </vt:variant>
    </vt:vector>
  </HeadingPairs>
  <TitlesOfParts>
    <vt:vector size="23"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GK13 部门整体支出绩效自评情况</vt:lpstr>
      <vt:lpstr>GK14 部门整体支出绩效自评表</vt:lpstr>
      <vt:lpstr>GK15-1 项目支出绩效自评表</vt:lpstr>
      <vt:lpstr>GK15-2 项目支出绩效自评表</vt:lpstr>
      <vt:lpstr>GK15-3 项目支出绩效自评表</vt:lpstr>
      <vt:lpstr>GK15-4 项目支出绩效自评表</vt:lpstr>
      <vt:lpstr>GK15-5 项目支出绩效自评表</vt:lpstr>
      <vt:lpstr>GK15-6 项目支出绩效自评表</vt:lpstr>
      <vt:lpstr>GK15-7 项目支出绩效自评表</vt:lpstr>
      <vt:lpstr>GK15-8 项目支出绩效自评表</vt:lpstr>
      <vt:lpstr>GK15-9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浦利娟</cp:lastModifiedBy>
  <dcterms:created xsi:type="dcterms:W3CDTF">2025-10-10T07:35:00Z</dcterms:created>
  <dcterms:modified xsi:type="dcterms:W3CDTF">2025-10-22T08:45:10Z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CC89E371E4484BB89F6344A50E622884_12</vt:lpwstr>
  </property>
  <property fmtid="{D5CDD505-2E9C-101B-9397-08002B2CF9AE}" pid="3" name="KSOProductBuildVer">
    <vt:lpwstr>2052-12.1.0.17140</vt:lpwstr>
  </property>
</Properties>
</file>