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tabRatio="900" firstSheet="8" activeTab="10"/>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情况表" sheetId="11" r:id="rId10"/>
    <sheet name="GK11 一般公共预算财政拨款“三公”经费情况表" sheetId="12" r:id="rId11"/>
    <sheet name="GK12 国有资产使用情况表" sheetId="13" r:id="rId12"/>
    <sheet name="GK13 部门整体支出绩效自评情况" sheetId="14" r:id="rId13"/>
    <sheet name="GK14 部门整体支出绩效自评表" sheetId="15" r:id="rId14"/>
    <sheet name="GK15-1 项目支出绩效自评表" sheetId="16" r:id="rId15"/>
    <sheet name="GK15-2 项目支出绩效自评表" sheetId="17" r:id="rId16"/>
    <sheet name="GK15-3 项目支出绩效自评表" sheetId="18" r:id="rId17"/>
    <sheet name="GK15-4 项目支出绩效自评表" sheetId="19" r:id="rId18"/>
    <sheet name="GK15-5 项目支出绩效自评表" sheetId="20" r:id="rId19"/>
    <sheet name="GK15-6 项目支出绩效自评表" sheetId="21" r:id="rId20"/>
    <sheet name="GK15-7 项目支出绩效自评表" sheetId="22" r:id="rId21"/>
    <sheet name="GK15-8 项目支出绩效自评表" sheetId="23" r:id="rId22"/>
    <sheet name="GK15-9 项目支出绩效自评表" sheetId="24" r:id="rId23"/>
    <sheet name="GK15-10 项目支出绩效自评表" sheetId="25" r:id="rId24"/>
    <sheet name="GK15-11 项目支出绩效自评表" sheetId="26"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<sst xmlns="http://schemas.openxmlformats.org/spreadsheetml/2006/main" count="2197" uniqueCount="638">
  <si>
    <t>收入支出决算表</t>
  </si>
  <si>
    <t>公开01表</t>
  </si>
  <si>
    <t>部门：嵩明县图书馆</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</si>
  <si>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</si>
  <si>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</si>
  <si>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</si>
  <si>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</si>
  <si>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</si>
  <si>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</si>
  <si>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</si>
  <si>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</si>
  <si>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</si>
  <si>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</si>
  <si>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</si>
  <si>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</si>
  <si>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</si>
  <si>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</si>
  <si>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</si>
  <si>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</si>
  <si>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</si>
  <si>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</si>
  <si>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</si>
  <si>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</si>
  <si>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</si>
  <si>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</si>
  <si>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</si>
  <si>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</si>
  <si>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</si>
  <si>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</si>
  <si>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</si>
  <si>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</si>
  <si>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</si>
  <si>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</si>
  <si>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</si>
  <si>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</si>
  <si>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</si>
  <si>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</si>
  <si>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</si>
  <si>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</si>
  <si>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</si>
  <si>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</si>
  <si>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</si>
  <si>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</si>
  <si>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</si>
  <si>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</si>
  <si>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</si>
  <si>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</si>
  <si>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</si>
  <si>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</si>
  <si>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</si>
  <si>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</si>
  <si>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</si>
  <si>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</si>
  <si>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</si>
  <si>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</si>
  <si>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</si>
  <si>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</si>
  <si>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</si>
  <si>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</si>
  <si>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</si>
  <si>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</si>
  <si>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</si>
  <si>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</si>
  <si>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</si>
  <si>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</si>
  <si>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</si>
  <si>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</si>
  <si>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</si>
  <si>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</si>
  <si>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</si>
  <si>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</si>
  <si>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</si>
  <si>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</si>
  <si>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</si>
  <si>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</si>
  <si>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</si>
  <si>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</si>
  <si>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</si>
  <si>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</si>
  <si>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</si>
  <si>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</si>
  <si>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</si>
  <si>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</si>
  <si>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</si>
  <si>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</si>
  <si>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</si>
  <si>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</si>
  <si>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</si>
  <si>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</si>
  <si>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</si>
  <si>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</si>
  <si>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</si>
  <si>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</si>
  <si>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</si>
  <si>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</si>
  <si>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</si>
  <si>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</si>
  <si>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</si>
  <si>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</si>
  <si>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</si>
  <si>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</si>
  <si>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</si>
  <si>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</si>
  <si>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</si>
  <si>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</si>
  <si>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</si>
  <si>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</si>
  <si>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</si>
  <si>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</si>
  <si>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</si>
  <si>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</si>
  <si>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</si>
  <si>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</si>
  <si>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</si>
  <si>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</si>
  <si>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</si>
  <si>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</si>
  <si>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</si>
  <si>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</si>
  <si>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</si>
  <si>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</si>
  <si>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</si>
  <si>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</si>
  <si>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</si>
  <si>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</si>
  <si>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</si>
  <si>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</si>
  <si>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</si>
  <si>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</si>
  <si>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207</t>
  </si>
  <si>
    <t>文化旅游体育与传媒支出</t>
  </si>
  <si>
    <t>20701</t>
  </si>
  <si>
    <t>文化和旅游</t>
  </si>
  <si>
    <t>2070104</t>
  </si>
  <si>
    <t>图书馆</t>
  </si>
  <si>
    <t>2070199</t>
  </si>
  <si>
    <t>其他文化和旅游支出</t>
  </si>
  <si>
    <t>20799</t>
  </si>
  <si>
    <t>其他文化旅游体育与传媒支出</t>
  </si>
  <si>
    <t>2079999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</si>
  <si>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</si>
  <si>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</si>
  <si>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</si>
  <si>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</si>
  <si>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</si>
  <si>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</si>
  <si>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</si>
  <si>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</si>
  <si>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</si>
  <si>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</si>
  <si>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</si>
  <si>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</si>
  <si>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</si>
  <si>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</si>
  <si>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</si>
  <si>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</si>
  <si>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</si>
  <si>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</si>
  <si>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</si>
  <si>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</si>
  <si>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</si>
  <si>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</si>
  <si>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</si>
  <si>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</si>
  <si>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</si>
  <si>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</si>
  <si>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</si>
  <si>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</si>
  <si>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</si>
  <si>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</si>
  <si>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</si>
  <si>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</si>
  <si>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</si>
  <si>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</si>
  <si>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</si>
  <si>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</si>
  <si>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</si>
  <si>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</si>
  <si>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</si>
  <si>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</si>
  <si>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</si>
  <si>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</si>
  <si>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</si>
  <si>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</si>
  <si>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</si>
  <si>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</si>
  <si>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</si>
  <si>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</si>
  <si>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</si>
  <si>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</si>
  <si>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</si>
  <si>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</si>
  <si>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</si>
  <si>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</si>
  <si>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</si>
  <si>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</si>
  <si>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</si>
  <si>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</si>
  <si>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</si>
  <si>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</si>
  <si>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</si>
  <si>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</si>
  <si>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</si>
  <si>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</si>
  <si>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</si>
  <si>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</si>
  <si>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</si>
  <si>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</si>
  <si>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</si>
  <si>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</si>
  <si>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</si>
  <si>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</si>
  <si>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</si>
  <si>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</si>
  <si>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</si>
  <si>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</si>
  <si>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</si>
  <si>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</si>
  <si>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</si>
  <si>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</si>
  <si>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</si>
  <si>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</si>
  <si>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</si>
  <si>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</si>
  <si>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</si>
  <si>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</si>
  <si>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</si>
  <si>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</si>
  <si>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</si>
  <si>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</si>
  <si>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</si>
  <si>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</si>
  <si>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</si>
  <si>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</si>
  <si>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</si>
  <si>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</si>
  <si>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</si>
  <si>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</si>
  <si>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</si>
  <si>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</si>
  <si>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</si>
  <si>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</si>
  <si>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</si>
  <si>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</si>
  <si>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</si>
  <si>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</si>
  <si>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</si>
  <si>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</si>
  <si>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</si>
  <si>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</si>
  <si>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</si>
  <si>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</si>
  <si>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</si>
  <si>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</si>
  <si>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</si>
  <si>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</si>
  <si>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</si>
  <si>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</si>
  <si>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</si>
  <si>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</si>
  <si>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</si>
  <si>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</si>
  <si>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</si>
  <si>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</si>
  <si>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</si>
  <si>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</si>
  <si>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</si>
  <si>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</si>
  <si>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</si>
  <si>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</si>
  <si>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</si>
  <si>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</si>
  <si>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</si>
  <si>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</si>
  <si>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</si>
  <si>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</si>
  <si>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</si>
  <si>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</si>
  <si>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</si>
  <si>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</si>
  <si>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</si>
  <si>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</si>
  <si>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</si>
  <si>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</si>
  <si>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</si>
  <si>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</si>
  <si>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</si>
  <si>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</si>
  <si>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</si>
  <si>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</si>
  <si>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</si>
  <si>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</si>
  <si>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</si>
  <si>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</si>
  <si>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</si>
  <si>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</si>
  <si>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</si>
  <si>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</si>
  <si>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</si>
  <si>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</si>
  <si>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</si>
  <si>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</si>
  <si>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</si>
  <si>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</si>
  <si>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</si>
  <si>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</si>
  <si>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</si>
  <si>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</si>
  <si>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</si>
  <si>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</si>
  <si>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</si>
  <si>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</si>
  <si>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</si>
  <si>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</si>
  <si>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</si>
  <si>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</si>
  <si>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</si>
  <si>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</si>
  <si>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</si>
  <si>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</si>
  <si>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</si>
  <si>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</si>
  <si>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</si>
  <si>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</si>
  <si>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</si>
  <si>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</si>
  <si>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</si>
  <si>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</si>
  <si>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</si>
  <si>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</si>
  <si>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</si>
  <si>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</si>
  <si>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</si>
  <si>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</si>
  <si>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</si>
  <si>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</si>
  <si>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</si>
  <si>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</si>
  <si>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</si>
  <si>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</si>
  <si>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</si>
  <si>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</si>
  <si>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</si>
  <si>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</si>
  <si>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</si>
  <si>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</si>
  <si>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</si>
  <si>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</si>
  <si>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</si>
  <si>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</si>
  <si>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</si>
  <si>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</si>
  <si>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</si>
  <si>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</si>
  <si>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</si>
  <si>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</si>
  <si>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</si>
  <si>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</si>
  <si>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</si>
  <si>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</si>
  <si>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</si>
  <si>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</si>
  <si>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</si>
  <si>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</si>
  <si>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</si>
  <si>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</si>
  <si>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</si>
  <si>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</si>
  <si>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</si>
  <si>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</si>
  <si>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</si>
  <si>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</si>
  <si>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</si>
  <si>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</si>
  <si>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</si>
  <si>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</si>
  <si>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</si>
  <si>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</si>
  <si>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</si>
  <si>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</si>
  <si>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</si>
  <si>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</si>
  <si>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</si>
  <si>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</si>
  <si>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</si>
  <si>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</si>
  <si>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</si>
  <si>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</si>
  <si>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</si>
  <si>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</si>
  <si>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</si>
  <si>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</si>
  <si>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</si>
  <si>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</si>
  <si>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</si>
  <si>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</si>
  <si>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</si>
  <si>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</si>
  <si>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</si>
  <si>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</si>
  <si>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</si>
  <si>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</si>
  <si>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</si>
  <si>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</si>
  <si>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</si>
  <si>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</si>
  <si>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</si>
  <si>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</si>
  <si>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</si>
  <si>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</si>
  <si>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</si>
  <si>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</si>
  <si>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</si>
  <si>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</si>
  <si>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</si>
  <si>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</si>
  <si>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</si>
  <si>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</si>
  <si>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</si>
  <si>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</si>
  <si>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</si>
  <si>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</si>
  <si>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</si>
  <si>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</si>
  <si>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</si>
  <si>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</si>
  <si>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</si>
  <si>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</si>
  <si>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</si>
  <si>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注：嵩明县图书馆2024年度没有政府性基金收入，也没有使用政府性基金安排的支出，故《政府性基金预算财政拨款收入支出决算表》为空表。</t>
  </si>
  <si>
    <t>国有资本经营预算财政拨款收入支出决算表</t>
  </si>
  <si>
    <t>公开09表</t>
  </si>
  <si>
    <t>结转</t>
  </si>
  <si>
    <t>结余</t>
  </si>
  <si>
    <t>注：嵩明县图书馆2024年度没有国有资本经营收入，也没有使用国有资本经营安排的支出，故《国有资本经营预算财政拨款收入支出决算表》为空表。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</si>
  <si>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</si>
  <si>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</si>
  <si>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</si>
  <si>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</si>
  <si>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</si>
  <si>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</si>
  <si>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</si>
  <si>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</si>
  <si>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</si>
  <si>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</si>
  <si>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</si>
  <si>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</si>
  <si>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</si>
  <si>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</si>
  <si>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</si>
  <si>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</si>
  <si>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</si>
  <si>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</si>
  <si>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</si>
  <si>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</si>
  <si>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</si>
  <si>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</si>
  <si>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</si>
  <si>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</si>
  <si>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</si>
  <si>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</si>
  <si>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</si>
  <si>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</si>
  <si>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</si>
  <si>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</si>
  <si>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</si>
  <si>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</si>
  <si>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</si>
  <si>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</si>
  <si>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</si>
  <si>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</si>
  <si>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</si>
  <si>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</si>
  <si>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</si>
  <si>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</si>
  <si>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</si>
  <si>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</si>
  <si>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</si>
  <si>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</si>
  <si>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</si>
  <si>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</si>
  <si>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</si>
  <si>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</si>
  <si>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</si>
  <si>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</si>
  <si>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</si>
  <si>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</si>
  <si>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</si>
  <si>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</si>
  <si>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</si>
  <si>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</si>
  <si>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公开13表</t>
  </si>
  <si>
    <t>一、部门基本情况</t>
  </si>
  <si>
    <t>（一）部门概况</t>
  </si>
  <si>
    <t>（二）部门绩效目标的设立情况</t>
  </si>
  <si>
    <t>（三）部门整体收支情况</t>
  </si>
  <si>
    <t>（四）部门预算管理制度建设情况</t>
  </si>
  <si>
    <t>（五）严控“三公经费”支出情况</t>
  </si>
  <si>
    <t>二、绩效自评工作情况</t>
  </si>
  <si>
    <t>(一)前期准备</t>
  </si>
  <si>
    <t>（二）组织实施</t>
  </si>
  <si>
    <t>三、评价情况分析及综合评价结论</t>
  </si>
  <si>
    <t>四、存在的问题和整改情况</t>
  </si>
  <si>
    <t>五、绩效自评结果应用情况</t>
  </si>
  <si>
    <t>六、主要经验及做法</t>
  </si>
  <si>
    <t>七、其他需说明的情况</t>
  </si>
  <si>
    <t>注：嵩明县图书馆为嵩明县文化和旅游局所属下级单位，部门整体支出绩效自评情况由嵩明县文化和旅游局公开，故此表为空表。</t>
  </si>
  <si>
    <t>2024年度部门整体支出绩效自评表</t>
  </si>
  <si>
    <t>公开14表</t>
  </si>
  <si>
    <t>基本信息</t>
  </si>
  <si>
    <t>部门名称</t>
  </si>
  <si>
    <t>部门预算资金（元）</t>
  </si>
  <si>
    <t>项目年度支出</t>
  </si>
  <si>
    <t>年初预算数</t>
  </si>
  <si>
    <t>预算调整数</t>
  </si>
  <si>
    <t>预算确定数</t>
  </si>
  <si>
    <t>执行数（系统提取）</t>
  </si>
  <si>
    <t>执行率（%）</t>
  </si>
  <si>
    <t>情况说明</t>
  </si>
  <si>
    <t>备注</t>
  </si>
  <si>
    <t>年度资金总额</t>
  </si>
  <si>
    <t>其中：当年财政拨款</t>
  </si>
  <si>
    <t>上年结转资金</t>
  </si>
  <si>
    <t>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</si>
  <si>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</si>
  <si>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</si>
  <si>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</si>
  <si>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</si>
  <si>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</si>
  <si>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</si>
  <si>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</si>
  <si>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</si>
  <si>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</si>
  <si>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</si>
  <si>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</si>
  <si>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</si>
  <si>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</si>
  <si>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 xml:space="preserve">＝
＞
＜
≥
≤
</t>
  </si>
  <si>
    <t>质量指标</t>
  </si>
  <si>
    <t>时效指标</t>
  </si>
  <si>
    <t>成本指标</t>
  </si>
  <si>
    <t>效益指标</t>
  </si>
  <si>
    <t>经济效益指标</t>
  </si>
  <si>
    <t>社会效益指标</t>
  </si>
  <si>
    <t>生态效益指标</t>
  </si>
  <si>
    <t>可持续影响指标</t>
  </si>
  <si>
    <t>满意度指标</t>
  </si>
  <si>
    <t>服务对象满意度指标等</t>
  </si>
  <si>
    <t>其他需说明的事项</t>
  </si>
  <si>
    <t>备注：1.资金来源包括年初预算和调整预算。“预算调整数”栏调增为“+”，调减为“-”；</t>
  </si>
  <si>
    <t>2.一级指标包含产出指标、效益指标、满意度指标，二级指标和三级指标根据实际情况设置。</t>
  </si>
  <si>
    <t>注：嵩明县图书馆为嵩明县文化和旅游局所属下级单位，部门整体支出绩效自评表由嵩明县文化和旅游局公开，故此表为空表。</t>
  </si>
  <si>
    <t>2024年度项目支出绩效自评表</t>
  </si>
  <si>
    <t>公开15-1表</t>
  </si>
  <si>
    <t>项目名称</t>
  </si>
  <si>
    <t>中央免费开放补助资金</t>
  </si>
  <si>
    <t>主管部门</t>
  </si>
  <si>
    <t>嵩明县文化和旅游局</t>
  </si>
  <si>
    <t>实施单位</t>
  </si>
  <si>
    <t>嵩明县图书馆</t>
  </si>
  <si>
    <t>项目资金
（元）</t>
  </si>
  <si>
    <t>全年执行数</t>
  </si>
  <si>
    <t>分值</t>
  </si>
  <si>
    <t>执行率</t>
  </si>
  <si>
    <t>得分</t>
  </si>
  <si>
    <t>其中：当年财政
       拨款</t>
  </si>
  <si>
    <t>年度
总体
目标</t>
  </si>
  <si>
    <t>预期目标</t>
  </si>
  <si>
    <t>实际完成情况</t>
  </si>
  <si>
    <t>为保证我县免费开放工作顺利开展，确保免费开放服务普惠广大群众。</t>
  </si>
  <si>
    <t>完成</t>
  </si>
  <si>
    <t xml:space="preserve">年度指标值 </t>
  </si>
  <si>
    <t>指标完成情况</t>
  </si>
  <si>
    <t>免费开放公共图书馆个数</t>
  </si>
  <si>
    <t>＝</t>
  </si>
  <si>
    <t>1个</t>
  </si>
  <si>
    <t>全年免费开放天数</t>
  </si>
  <si>
    <t>＞</t>
  </si>
  <si>
    <t>245天</t>
  </si>
  <si>
    <t>免费开放人次</t>
  </si>
  <si>
    <t>8.5万人次</t>
  </si>
  <si>
    <t>公共图书馆免费开放时长</t>
  </si>
  <si>
    <t>≥</t>
  </si>
  <si>
    <t>289小时/月</t>
  </si>
  <si>
    <t>经济效益
指标</t>
  </si>
  <si>
    <t>社会效益
指标</t>
  </si>
  <si>
    <t>参观人数增长率</t>
  </si>
  <si>
    <t>5.4%%</t>
  </si>
  <si>
    <t>生态效益
指标</t>
  </si>
  <si>
    <t>可持续影响
指标</t>
  </si>
  <si>
    <t>免费开放观众满意度</t>
  </si>
  <si>
    <t/>
  </si>
  <si>
    <t>其他需要说明事项</t>
  </si>
  <si>
    <t>无</t>
  </si>
  <si>
    <t>总分</t>
  </si>
  <si>
    <t>优</t>
  </si>
  <si>
    <r>
      <rPr>
        <sz val="10"/>
        <color rgb="FF000000"/>
        <rFont val="宋体"/>
        <charset val="134"/>
        <scheme val="minor"/>
      </rPr>
      <t>备注：</t>
    </r>
    <r>
      <rPr>
        <sz val="10"/>
        <color rgb="FF000000"/>
        <rFont val="Times New Roman"/>
        <charset val="134"/>
      </rPr>
      <t>1</t>
    </r>
    <r>
      <rPr>
        <sz val="10"/>
        <color rgb="FF000000"/>
        <rFont val="Times New Roman"/>
        <charset val="134"/>
      </rPr>
      <t>.</t>
    </r>
    <r>
      <rPr>
        <sz val="10"/>
        <color rgb="FF000000"/>
        <rFont val="宋体"/>
        <charset val="134"/>
      </rPr>
      <t>一级指标包含产出指标、效益指标、满意度指标，二级指标和三级指标根据项目实际情况设置</t>
    </r>
    <r>
      <rPr>
        <sz val="10"/>
        <color rgb="FF000000"/>
        <rFont val="宋体"/>
        <charset val="134"/>
      </rPr>
      <t>；</t>
    </r>
  </si>
  <si>
    <r>
      <rPr>
        <sz val="10"/>
        <color rgb="FF000000"/>
        <rFont val="Times New Roman"/>
        <charset val="134"/>
      </rPr>
      <t>2.</t>
    </r>
    <r>
      <rPr>
        <sz val="10"/>
        <color rgb="FF000000"/>
        <rFont val="宋体"/>
        <charset val="134"/>
      </rPr>
      <t>当年财政拨款指一般公共预算、国有资本经营预算、政府性基金预算安排的资金</t>
    </r>
    <r>
      <rPr>
        <sz val="10"/>
        <color rgb="FF000000"/>
        <rFont val="宋体"/>
        <charset val="134"/>
      </rPr>
      <t>；</t>
    </r>
  </si>
  <si>
    <r>
      <rPr>
        <sz val="10"/>
        <color rgb="FF000000"/>
        <rFont val="Times New Roman"/>
        <charset val="134"/>
      </rPr>
      <t>3.</t>
    </r>
    <r>
      <rPr>
        <sz val="10"/>
        <color rgb="FF000000"/>
        <rFont val="宋体"/>
        <charset val="134"/>
      </rPr>
      <t>上年结转资金指上一年一般公共预算、国有资本经营预算、政府性基金预算安排的结转资金</t>
    </r>
    <r>
      <rPr>
        <sz val="10"/>
        <color rgb="FF000000"/>
        <rFont val="宋体"/>
        <charset val="134"/>
      </rPr>
      <t>；</t>
    </r>
  </si>
  <si>
    <r>
      <rPr>
        <sz val="10"/>
        <color rgb="FF000000"/>
        <rFont val="Times New Roman"/>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</si>
  <si>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Times New Roman"/>
        <charset val="134"/>
      </rPr>
      <t>5.</t>
    </r>
    <r>
      <rPr>
        <sz val="10"/>
        <color rgb="FF000000"/>
        <rFont val="宋体"/>
        <charset val="134"/>
      </rPr>
      <t>全年预算数</t>
    </r>
    <r>
      <rPr>
        <sz val="10"/>
        <color rgb="FF000000"/>
        <rFont val="Times New Roman"/>
        <charset val="134"/>
      </rPr>
      <t>=</t>
    </r>
    <r>
      <rPr>
        <sz val="10"/>
        <color rgb="FF000000"/>
        <rFont val="宋体"/>
        <charset val="134"/>
      </rPr>
      <t>年初预算数</t>
    </r>
    <r>
      <rPr>
        <sz val="10"/>
        <color rgb="FF000000"/>
        <rFont val="Times New Roman"/>
        <charset val="134"/>
      </rPr>
      <t>+</t>
    </r>
    <r>
      <rPr>
        <sz val="10"/>
        <color rgb="FF000000"/>
        <rFont val="宋体"/>
        <charset val="134"/>
      </rPr>
      <t>调整预算</t>
    </r>
    <r>
      <rPr>
        <sz val="10"/>
        <color rgb="FF000000"/>
        <rFont val="宋体"/>
        <charset val="134"/>
      </rPr>
      <t>（年度新增项目）</t>
    </r>
  </si>
  <si>
    <t>公开15-2表</t>
  </si>
  <si>
    <t>中央免费开放（第二批）补助资金</t>
  </si>
  <si>
    <t>公开15-3表</t>
  </si>
  <si>
    <t>美术馆、公共图书馆、文化馆（站）免费开放补助资金</t>
  </si>
  <si>
    <t>为进一步加大我县公共文化服务免费开放力度，加强文化馆、图书馆、文化站（室）窗口服务体系建设，切实保障广大群众基本文化权益，根据《文化部、财政部关于推进全国美术馆、公共图书馆、文化馆（站）免费开放工作的意见》及其他相关法律、法规规定，结合我县实际，紧紧结合公共文化服务的基本职能，坚持公益，以免费开放为契机，加强规范化建设和管理，深化改革，进一步提升服务能力，切实保障人民群众基本文化权益。加强免费开放的宣传工作，让更多的群众了解公共文化服务的功能和作用，吸引广大群众走进公共文化服务场所，享受政府提供的公共文化服务，同时树立嵩明县公共文化服务的良好社会形象，实现公共文化服务均等化，特别加强对未成年人、老年人、农民工等特殊人群的服务，最大限度地发挥嵩明县公共文化服务社会的能力作用。</t>
  </si>
  <si>
    <t>树立嵩明县公共文化服务的良好社会形象，实现公共文化服务均等化。</t>
  </si>
  <si>
    <t>=</t>
  </si>
  <si>
    <t>提升服务能力，切实保障人民群众基本文化权益。</t>
  </si>
  <si>
    <t>服务对象满意度指标</t>
  </si>
  <si>
    <t>公开15-4表</t>
  </si>
  <si>
    <t>2024年免费开放市级补助资金</t>
  </si>
  <si>
    <t>按照“免费开放服务不打折，文化为民质量上台阶”的要求，增加服务项目，创新服务方式，增强公共文化服务能力，提高服务水平，促进我县公共文化事业的发展。为观众提供优质、高效的公共文化服务体验，进一步提升服务能力，切实保障人民群众基本文化权益。</t>
  </si>
  <si>
    <t>250天</t>
  </si>
  <si>
    <t>增强公共文化服务能力，提高服务水平，促进我县公共文化事业的发展。</t>
  </si>
  <si>
    <t>服务群众对公共文化服务免费开放的满意度</t>
  </si>
  <si>
    <t>公开15-5表</t>
  </si>
  <si>
    <t>免费开放市级补助资金</t>
  </si>
  <si>
    <t>公开15-6表</t>
  </si>
  <si>
    <t>免费开放省级补助资金</t>
  </si>
  <si>
    <t>公开15-7表</t>
  </si>
  <si>
    <t>免费开放省级配套专项资金</t>
  </si>
  <si>
    <t>公开15-8表</t>
  </si>
  <si>
    <t>2023年基层公共文化服务（第二批）专项资金</t>
  </si>
  <si>
    <t>引导和支持地方提供基本公共文化服务项目，改善基层公共文化设施条件，加强基层公共文化服务人才队伍建设，支持加快构建现代公共文化服务体系，促进奖补公共文化服务标准化、均等化，更好服务广大人民群众的文化需求。</t>
  </si>
  <si>
    <t>基层公共文化服务年均投入</t>
  </si>
  <si>
    <t>20元/人</t>
  </si>
  <si>
    <t>基本公共文化服务服务水平</t>
  </si>
  <si>
    <t>群众对公共文化服务满意度</t>
  </si>
  <si>
    <t>公开15-9表</t>
  </si>
  <si>
    <t>2023年基层公共文化服务专项资金</t>
  </si>
  <si>
    <t>公开15-10表</t>
  </si>
  <si>
    <t>2022年基层公共文化服务考核专项资金</t>
  </si>
  <si>
    <t>公开15-11表</t>
  </si>
  <si>
    <t>单位自有资金</t>
  </si>
  <si>
    <t>保障单位能正常运转</t>
  </si>
  <si>
    <t>以前年度项目</t>
  </si>
  <si>
    <t>2项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</si>
</sst>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47">
    <font>
      <sz val="11"/>
      <color indexed="8"/>
      <name val="宋体"/>
      <charset val="134"/>
      <scheme val="minor"/>
    </font>
    <font>
      <sz val="10"/>
      <name val="Arial"/>
      <charset val="134"/>
    </font>
    <font>
      <sz val="11"/>
      <color indexed="8"/>
      <name val="宋体"/>
      <charset val="134"/>
    </font>
    <font>
      <b/>
      <sz val="18"/>
      <color theme="1"/>
      <name val="宋体"/>
      <charset val="134"/>
      <scheme val="minor"/>
    </font>
    <font>
      <sz val="10"/>
      <color indexed="8"/>
      <name val="宋体"/>
      <charset val="134"/>
      <scheme val="minor"/>
    </font>
    <font>
      <sz val="10"/>
      <color theme="1"/>
      <name val="宋体"/>
      <charset val="134"/>
      <scheme val="minor"/>
    </font>
    <font>
      <b/>
      <sz val="10"/>
      <color theme="1"/>
      <name val="宋体"/>
      <charset val="134"/>
      <scheme val="minor"/>
    </font>
    <font>
      <sz val="10"/>
      <color rgb="FF000000"/>
      <name val="宋体"/>
      <charset val="134"/>
      <scheme val="minor"/>
    </font>
    <font>
      <sz val="10"/>
      <color rgb="FF000000"/>
      <name val="Times New Roman"/>
      <charset val="134"/>
    </font>
    <font>
      <sz val="10"/>
      <name val="宋体"/>
      <charset val="134"/>
    </font>
    <font>
      <sz val="10"/>
      <color indexed="8"/>
      <name val="宋体"/>
      <charset val="134"/>
    </font>
    <font>
      <sz val="19"/>
      <color indexed="8"/>
      <name val="方正小标宋简体"/>
      <charset val="134"/>
    </font>
    <font>
      <sz val="10"/>
      <color rgb="FF000000"/>
      <name val="微软雅黑"/>
      <charset val="134"/>
    </font>
    <font>
      <b/>
      <sz val="10"/>
      <color rgb="FF000000"/>
      <name val="宋体"/>
      <charset val="134"/>
    </font>
    <font>
      <sz val="10"/>
      <color rgb="FF000000"/>
      <name val="宋体"/>
      <charset val="134"/>
    </font>
    <font>
      <b/>
      <sz val="10"/>
      <color theme="1"/>
      <name val="宋体"/>
      <charset val="134"/>
    </font>
    <font>
      <sz val="10"/>
      <color rgb="FFFF0000"/>
      <name val="宋体"/>
      <charset val="134"/>
    </font>
    <font>
      <b/>
      <sz val="18"/>
      <color theme="1"/>
      <name val="宋体"/>
      <charset val="134"/>
    </font>
    <font>
      <b/>
      <sz val="10"/>
      <color indexed="8"/>
      <name val="宋体"/>
      <charset val="134"/>
    </font>
    <font>
      <sz val="12"/>
      <name val="宋体"/>
      <charset val="134"/>
    </font>
    <font>
      <sz val="22"/>
      <color indexed="8"/>
      <name val="宋体"/>
      <charset val="134"/>
    </font>
    <font>
      <sz val="10"/>
      <color indexed="8"/>
      <name val="Arial"/>
      <charset val="134"/>
    </font>
    <font>
      <b/>
      <sz val="20"/>
      <name val="宋体"/>
      <charset val="134"/>
    </font>
    <font>
      <sz val="11"/>
      <color rgb="FF000000"/>
      <name val="宋体"/>
      <charset val="134"/>
    </font>
    <font>
      <sz val="9"/>
      <name val="宋体"/>
      <charset val="134"/>
    </font>
    <font>
      <sz val="2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scheme val="minor"/>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5" borderId="16"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7" applyNumberFormat="0" applyFill="0" applyAlignment="0" applyProtection="0">
      <alignment vertical="center"/>
    </xf>
    <xf numFmtId="0" fontId="33" fillId="0" borderId="17" applyNumberFormat="0" applyFill="0" applyAlignment="0" applyProtection="0">
      <alignment vertical="center"/>
    </xf>
    <xf numFmtId="0" fontId="34" fillId="0" borderId="18" applyNumberFormat="0" applyFill="0" applyAlignment="0" applyProtection="0">
      <alignment vertical="center"/>
    </xf>
    <xf numFmtId="0" fontId="34" fillId="0" borderId="0" applyNumberFormat="0" applyFill="0" applyBorder="0" applyAlignment="0" applyProtection="0">
      <alignment vertical="center"/>
    </xf>
    <xf numFmtId="0" fontId="35" fillId="6" borderId="19" applyNumberFormat="0" applyAlignment="0" applyProtection="0">
      <alignment vertical="center"/>
    </xf>
    <xf numFmtId="0" fontId="36" fillId="7" borderId="20" applyNumberFormat="0" applyAlignment="0" applyProtection="0">
      <alignment vertical="center"/>
    </xf>
    <xf numFmtId="0" fontId="37" fillId="7" borderId="19" applyNumberFormat="0" applyAlignment="0" applyProtection="0">
      <alignment vertical="center"/>
    </xf>
    <xf numFmtId="0" fontId="38" fillId="8" borderId="21" applyNumberFormat="0" applyAlignment="0" applyProtection="0">
      <alignment vertical="center"/>
    </xf>
    <xf numFmtId="0" fontId="39" fillId="0" borderId="22" applyNumberFormat="0" applyFill="0" applyAlignment="0" applyProtection="0">
      <alignment vertical="center"/>
    </xf>
    <xf numFmtId="0" fontId="40" fillId="0" borderId="23" applyNumberFormat="0" applyFill="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4" fillId="35" borderId="0" applyNumberFormat="0" applyBorder="0" applyAlignment="0" applyProtection="0">
      <alignment vertical="center"/>
    </xf>
    <xf numFmtId="0" fontId="2" fillId="0" borderId="0"/>
    <xf numFmtId="0" fontId="19" fillId="0" borderId="0"/>
  </cellStyleXfs>
  <cellXfs count="129">
    <xf numFmtId="0" fontId="0" fillId="0" borderId="0" xfId="0">
      <alignment vertical="center"/>
    </xf>
    <xf numFmtId="0" fontId="1" fillId="0" borderId="0" xfId="0" applyFont="1" applyAlignment="1"/>
    <xf numFmtId="0" fontId="2" fillId="0" borderId="0" xfId="0" applyFont="1" applyAlignment="1">
      <alignment wrapText="1"/>
    </xf>
    <xf numFmtId="0" fontId="2" fillId="0" borderId="0" xfId="49" applyAlignment="1">
      <alignment wrapText="1"/>
    </xf>
    <xf numFmtId="0" fontId="3" fillId="0" borderId="0" xfId="49" applyFont="1" applyAlignment="1">
      <alignment horizontal="center" vertical="center" wrapText="1"/>
    </xf>
    <xf numFmtId="0" fontId="4" fillId="0" borderId="1" xfId="49" applyFont="1" applyBorder="1" applyAlignment="1">
      <alignment horizontal="center" vertical="center" wrapText="1"/>
    </xf>
    <xf numFmtId="49" fontId="4" fillId="0" borderId="1" xfId="49" applyNumberFormat="1" applyFont="1" applyBorder="1" applyAlignment="1">
      <alignment horizontal="center" vertical="center" wrapText="1"/>
    </xf>
    <xf numFmtId="49" fontId="4" fillId="0" borderId="1" xfId="49" applyNumberFormat="1" applyFont="1" applyBorder="1" applyAlignment="1">
      <alignment horizontal="left" vertical="center" wrapText="1"/>
    </xf>
    <xf numFmtId="0" fontId="4" fillId="0" borderId="1" xfId="49" applyFont="1" applyBorder="1" applyAlignment="1">
      <alignment vertical="center" wrapText="1"/>
    </xf>
    <xf numFmtId="176" fontId="4" fillId="0" borderId="1" xfId="49" applyNumberFormat="1" applyFont="1" applyBorder="1" applyAlignment="1">
      <alignment horizontal="center" vertical="center" wrapText="1"/>
    </xf>
    <xf numFmtId="10" fontId="4" fillId="0" borderId="1" xfId="49" applyNumberFormat="1" applyFont="1" applyBorder="1" applyAlignment="1">
      <alignment horizontal="center" vertical="center" wrapText="1"/>
    </xf>
    <xf numFmtId="176" fontId="5" fillId="0" borderId="1" xfId="49" applyNumberFormat="1" applyFont="1" applyBorder="1" applyAlignment="1">
      <alignment horizontal="center" vertical="center" wrapText="1"/>
    </xf>
    <xf numFmtId="0" fontId="5" fillId="0" borderId="1" xfId="49" applyFont="1" applyBorder="1" applyAlignment="1">
      <alignment horizontal="center" vertical="center" wrapText="1"/>
    </xf>
    <xf numFmtId="49" fontId="4" fillId="0" borderId="2" xfId="49" applyNumberFormat="1" applyFont="1" applyBorder="1" applyAlignment="1">
      <alignment horizontal="left" vertical="top" wrapText="1"/>
    </xf>
    <xf numFmtId="49" fontId="4" fillId="0" borderId="3" xfId="49" applyNumberFormat="1" applyFont="1" applyBorder="1" applyAlignment="1">
      <alignment horizontal="left" vertical="top" wrapText="1"/>
    </xf>
    <xf numFmtId="49" fontId="4" fillId="0" borderId="4" xfId="49" applyNumberFormat="1" applyFont="1" applyBorder="1" applyAlignment="1">
      <alignment horizontal="left" vertical="top"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4" fillId="0" borderId="2" xfId="49" applyFont="1" applyBorder="1" applyAlignment="1">
      <alignment horizontal="center" vertical="center" wrapText="1"/>
    </xf>
    <xf numFmtId="0" fontId="4" fillId="2" borderId="1" xfId="49" applyFont="1" applyFill="1" applyBorder="1" applyAlignment="1">
      <alignment horizontal="center" vertical="center" wrapText="1"/>
    </xf>
    <xf numFmtId="0" fontId="4" fillId="3" borderId="1" xfId="49" applyFont="1" applyFill="1" applyBorder="1" applyAlignment="1">
      <alignment vertical="center" wrapText="1"/>
    </xf>
    <xf numFmtId="0" fontId="4" fillId="2" borderId="1" xfId="49" applyFont="1" applyFill="1" applyBorder="1" applyAlignment="1">
      <alignment vertical="center" wrapText="1"/>
    </xf>
    <xf numFmtId="0" fontId="6" fillId="0" borderId="1" xfId="49" applyFont="1" applyBorder="1" applyAlignment="1">
      <alignment horizontal="center" vertical="center" wrapText="1"/>
    </xf>
    <xf numFmtId="0" fontId="6" fillId="0" borderId="7" xfId="49" applyFont="1" applyBorder="1" applyAlignment="1">
      <alignment horizontal="center" vertical="center" wrapText="1"/>
    </xf>
    <xf numFmtId="0" fontId="5" fillId="0" borderId="1" xfId="49" applyFont="1" applyBorder="1" applyAlignment="1">
      <alignment horizontal="left" vertical="center" wrapText="1"/>
    </xf>
    <xf numFmtId="0" fontId="5" fillId="2" borderId="1" xfId="49" applyFont="1" applyFill="1" applyBorder="1" applyAlignment="1">
      <alignment horizontal="center" vertical="center" wrapText="1"/>
    </xf>
    <xf numFmtId="0" fontId="6" fillId="0" borderId="8" xfId="49" applyFont="1" applyBorder="1" applyAlignment="1">
      <alignment horizontal="center" vertical="center" wrapText="1"/>
    </xf>
    <xf numFmtId="0" fontId="5" fillId="2" borderId="9" xfId="49" applyFont="1" applyFill="1" applyBorder="1" applyAlignment="1">
      <alignment horizontal="center" vertical="center" wrapText="1"/>
    </xf>
    <xf numFmtId="49" fontId="5" fillId="0" borderId="1" xfId="49" applyNumberFormat="1" applyFont="1" applyBorder="1" applyAlignment="1">
      <alignment horizontal="center" vertical="center" wrapText="1"/>
    </xf>
    <xf numFmtId="9" fontId="5" fillId="2" borderId="1" xfId="49" applyNumberFormat="1" applyFont="1" applyFill="1" applyBorder="1" applyAlignment="1">
      <alignment horizontal="center" vertical="center" wrapText="1"/>
    </xf>
    <xf numFmtId="49" fontId="6" fillId="0" borderId="1" xfId="49" applyNumberFormat="1" applyFont="1" applyBorder="1" applyAlignment="1">
      <alignment horizontal="center" vertical="center" wrapText="1"/>
    </xf>
    <xf numFmtId="0" fontId="6" fillId="0" borderId="5" xfId="49" applyFont="1" applyBorder="1" applyAlignment="1">
      <alignment horizontal="center" vertical="center" wrapText="1"/>
    </xf>
    <xf numFmtId="49" fontId="6" fillId="0" borderId="7" xfId="49" applyNumberFormat="1" applyFont="1" applyBorder="1" applyAlignment="1">
      <alignment horizontal="center" vertical="center" wrapText="1"/>
    </xf>
    <xf numFmtId="177" fontId="4" fillId="0" borderId="2" xfId="49" applyNumberFormat="1" applyFont="1" applyBorder="1" applyAlignment="1">
      <alignment horizontal="center" vertical="center" wrapText="1"/>
    </xf>
    <xf numFmtId="177" fontId="4" fillId="0" borderId="3" xfId="49" applyNumberFormat="1" applyFont="1" applyBorder="1" applyAlignment="1">
      <alignment horizontal="center" vertical="center" wrapText="1"/>
    </xf>
    <xf numFmtId="177" fontId="4" fillId="0" borderId="4" xfId="49" applyNumberFormat="1" applyFont="1" applyBorder="1" applyAlignment="1">
      <alignment horizontal="center" vertical="center" wrapText="1"/>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right" vertical="center"/>
    </xf>
    <xf numFmtId="0" fontId="4" fillId="2" borderId="10" xfId="49" applyFont="1" applyFill="1" applyBorder="1" applyAlignment="1">
      <alignment horizontal="center" vertical="center" wrapText="1"/>
    </xf>
    <xf numFmtId="49" fontId="5" fillId="0" borderId="1" xfId="49" applyNumberFormat="1" applyFont="1" applyBorder="1" applyAlignment="1">
      <alignment horizontal="left" vertical="top" wrapText="1"/>
    </xf>
    <xf numFmtId="177" fontId="4" fillId="0" borderId="1" xfId="49" applyNumberFormat="1" applyFont="1" applyBorder="1" applyAlignment="1">
      <alignment horizontal="center" vertical="center" wrapText="1"/>
    </xf>
    <xf numFmtId="10" fontId="5" fillId="2" borderId="1" xfId="49" applyNumberFormat="1" applyFont="1" applyFill="1" applyBorder="1" applyAlignment="1">
      <alignment horizontal="center" vertical="center" wrapText="1"/>
    </xf>
    <xf numFmtId="0" fontId="10" fillId="0" borderId="0" xfId="0" applyFont="1">
      <alignment vertical="center"/>
    </xf>
    <xf numFmtId="0" fontId="10" fillId="0" borderId="0" xfId="0" applyFont="1" applyAlignment="1">
      <alignment horizontal="left" vertical="center"/>
    </xf>
    <xf numFmtId="0" fontId="11" fillId="0" borderId="0" xfId="0" applyFont="1" applyAlignment="1">
      <alignment horizontal="center" vertical="center"/>
    </xf>
    <xf numFmtId="0" fontId="12" fillId="0" borderId="11" xfId="0" applyFont="1" applyBorder="1" applyAlignment="1">
      <alignment horizontal="left" vertical="center"/>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4" borderId="1" xfId="0" applyFont="1" applyFill="1" applyBorder="1" applyAlignment="1">
      <alignment horizontal="center" vertical="center"/>
    </xf>
    <xf numFmtId="0" fontId="14" fillId="0" borderId="1" xfId="0" applyFont="1" applyBorder="1">
      <alignment vertical="center"/>
    </xf>
    <xf numFmtId="0" fontId="15" fillId="0" borderId="1" xfId="49" applyFont="1" applyBorder="1" applyAlignment="1">
      <alignment horizontal="center" vertical="center" wrapText="1"/>
    </xf>
    <xf numFmtId="0" fontId="13" fillId="0" borderId="1" xfId="0" applyFont="1" applyBorder="1" applyAlignment="1">
      <alignment horizontal="center" vertical="center" wrapText="1"/>
    </xf>
    <xf numFmtId="0" fontId="14" fillId="0" borderId="0" xfId="0" applyFont="1" applyAlignment="1">
      <alignment horizontal="left" vertical="center"/>
    </xf>
    <xf numFmtId="0" fontId="0" fillId="0" borderId="0" xfId="0" applyAlignment="1">
      <alignment horizontal="left" vertical="center"/>
    </xf>
    <xf numFmtId="0" fontId="16" fillId="0" borderId="1" xfId="0" applyFont="1" applyBorder="1" applyAlignment="1">
      <alignment horizontal="center" vertical="center" wrapText="1"/>
    </xf>
    <xf numFmtId="0" fontId="9" fillId="0" borderId="0" xfId="0" applyFont="1" applyAlignment="1"/>
    <xf numFmtId="0" fontId="2" fillId="0" borderId="0" xfId="0" applyFont="1" applyAlignment="1"/>
    <xf numFmtId="0" fontId="17" fillId="0" borderId="0" xfId="0" applyFont="1" applyAlignment="1">
      <alignment horizontal="center" vertical="center"/>
    </xf>
    <xf numFmtId="0" fontId="10" fillId="0" borderId="11" xfId="0" applyFont="1" applyBorder="1" applyAlignment="1">
      <alignment horizontal="left" vertical="center"/>
    </xf>
    <xf numFmtId="0" fontId="18" fillId="0" borderId="0" xfId="0" applyFont="1" applyAlignment="1">
      <alignment horizontal="center" vertical="center"/>
    </xf>
    <xf numFmtId="0" fontId="10" fillId="0" borderId="0" xfId="0" applyFont="1" applyAlignment="1">
      <alignment horizontal="right" vertical="center"/>
    </xf>
    <xf numFmtId="0" fontId="4" fillId="0" borderId="0" xfId="0" applyFont="1" applyAlignment="1">
      <alignment horizontal="right" vertical="center"/>
    </xf>
    <xf numFmtId="0" fontId="10" fillId="0" borderId="7" xfId="0" applyFont="1" applyBorder="1" applyAlignment="1">
      <alignment horizontal="left" vertical="center"/>
    </xf>
    <xf numFmtId="0" fontId="10" fillId="0" borderId="1" xfId="0" applyFont="1" applyBorder="1" applyAlignment="1">
      <alignment horizontal="left" vertical="center"/>
    </xf>
    <xf numFmtId="49" fontId="10" fillId="0" borderId="1" xfId="0" applyNumberFormat="1" applyFont="1" applyBorder="1" applyAlignment="1">
      <alignment horizontal="left" vertical="center" wrapText="1"/>
    </xf>
    <xf numFmtId="0" fontId="10" fillId="0" borderId="8" xfId="0" applyFont="1" applyBorder="1" applyAlignment="1">
      <alignment horizontal="left" vertical="center"/>
    </xf>
    <xf numFmtId="49" fontId="14" fillId="0" borderId="1" xfId="0" applyNumberFormat="1" applyFont="1" applyBorder="1" applyAlignment="1">
      <alignment horizontal="left" vertical="center" wrapText="1"/>
    </xf>
    <xf numFmtId="0" fontId="10" fillId="0" borderId="9" xfId="0" applyFont="1" applyBorder="1" applyAlignment="1">
      <alignment horizontal="lef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9" fillId="0" borderId="0" xfId="0" applyFont="1" applyAlignment="1"/>
    <xf numFmtId="0" fontId="9" fillId="0" borderId="0" xfId="0" applyFont="1" applyAlignment="1">
      <alignment horizontal="center"/>
    </xf>
    <xf numFmtId="0" fontId="9" fillId="0" borderId="0" xfId="0" applyFont="1">
      <alignment vertical="center"/>
    </xf>
    <xf numFmtId="0" fontId="19" fillId="0" borderId="0" xfId="50" applyAlignment="1">
      <alignment vertical="center"/>
    </xf>
    <xf numFmtId="0" fontId="19" fillId="0" borderId="0" xfId="50" applyAlignment="1">
      <alignment vertical="center" wrapText="1"/>
    </xf>
    <xf numFmtId="0" fontId="20" fillId="0" borderId="0" xfId="0" applyFont="1" applyAlignment="1">
      <alignment horizontal="center"/>
    </xf>
    <xf numFmtId="0" fontId="21" fillId="0" borderId="0" xfId="0" applyFont="1" applyAlignment="1"/>
    <xf numFmtId="0" fontId="10" fillId="0" borderId="0" xfId="0" applyFont="1" applyAlignment="1"/>
    <xf numFmtId="0" fontId="10" fillId="0" borderId="0" xfId="0" applyFont="1" applyAlignment="1">
      <alignment horizontal="center"/>
    </xf>
    <xf numFmtId="0" fontId="10" fillId="0" borderId="1"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1" xfId="0" applyFont="1" applyBorder="1" applyAlignment="1">
      <alignment horizontal="center" vertical="center" wrapText="1"/>
    </xf>
    <xf numFmtId="4" fontId="10" fillId="0" borderId="5" xfId="0" applyNumberFormat="1" applyFont="1" applyBorder="1" applyAlignment="1">
      <alignment horizontal="center" vertical="center" shrinkToFit="1"/>
    </xf>
    <xf numFmtId="4" fontId="10" fillId="0" borderId="6" xfId="0" applyNumberFormat="1" applyFont="1" applyBorder="1" applyAlignment="1">
      <alignment horizontal="center" vertical="center" shrinkToFit="1"/>
    </xf>
    <xf numFmtId="0" fontId="10" fillId="0" borderId="12" xfId="0" applyFont="1" applyBorder="1" applyAlignment="1">
      <alignment horizontal="center" vertical="center" shrinkToFit="1"/>
    </xf>
    <xf numFmtId="4" fontId="10" fillId="0" borderId="1" xfId="0" applyNumberFormat="1" applyFont="1" applyBorder="1" applyAlignment="1">
      <alignment horizontal="center" vertical="center" shrinkToFit="1"/>
    </xf>
    <xf numFmtId="0" fontId="10" fillId="0" borderId="13" xfId="0" applyFont="1" applyBorder="1" applyAlignment="1">
      <alignment horizontal="center" vertical="center" shrinkToFit="1"/>
    </xf>
    <xf numFmtId="49" fontId="10" fillId="0" borderId="1" xfId="0" applyNumberFormat="1" applyFont="1" applyBorder="1" applyAlignment="1">
      <alignment horizontal="center" vertical="center" shrinkToFit="1"/>
    </xf>
    <xf numFmtId="0" fontId="10" fillId="0" borderId="1" xfId="0" applyFont="1" applyBorder="1" applyAlignment="1">
      <alignment vertical="center" shrinkToFit="1"/>
    </xf>
    <xf numFmtId="4" fontId="10" fillId="0" borderId="1" xfId="0" applyNumberFormat="1" applyFont="1" applyBorder="1" applyAlignment="1">
      <alignment vertical="center" shrinkToFit="1"/>
    </xf>
    <xf numFmtId="0" fontId="9" fillId="0" borderId="0" xfId="0" applyFont="1" applyAlignment="1">
      <alignment horizontal="left" vertical="top" wrapText="1"/>
    </xf>
    <xf numFmtId="0" fontId="20" fillId="0" borderId="0" xfId="0" applyFont="1" applyAlignment="1">
      <alignment horizontal="center" wrapText="1"/>
    </xf>
    <xf numFmtId="0" fontId="19" fillId="0" borderId="0" xfId="0" applyFont="1" applyAlignment="1">
      <alignment wrapText="1"/>
    </xf>
    <xf numFmtId="4" fontId="10" fillId="0" borderId="6" xfId="0" applyNumberFormat="1" applyFont="1" applyBorder="1" applyAlignment="1">
      <alignment horizontal="center" vertical="center" wrapText="1" shrinkToFit="1"/>
    </xf>
    <xf numFmtId="4" fontId="10" fillId="0" borderId="10" xfId="0" applyNumberFormat="1" applyFont="1" applyBorder="1" applyAlignment="1">
      <alignment horizontal="center" vertical="center" shrinkToFit="1"/>
    </xf>
    <xf numFmtId="0" fontId="10" fillId="0" borderId="1" xfId="0" applyFont="1" applyBorder="1" applyAlignment="1">
      <alignment horizontal="center" vertical="center" wrapText="1" shrinkToFit="1"/>
    </xf>
    <xf numFmtId="4" fontId="10" fillId="0" borderId="2" xfId="0" applyNumberFormat="1" applyFont="1" applyBorder="1" applyAlignment="1">
      <alignment horizontal="center" vertical="center" shrinkToFit="1"/>
    </xf>
    <xf numFmtId="4" fontId="10" fillId="0" borderId="4" xfId="0" applyNumberFormat="1" applyFont="1" applyBorder="1" applyAlignment="1">
      <alignment horizontal="center" vertical="center" shrinkToFit="1"/>
    </xf>
    <xf numFmtId="4" fontId="10" fillId="0" borderId="1" xfId="0" applyNumberFormat="1" applyFont="1" applyBorder="1" applyAlignment="1">
      <alignment horizontal="center" vertical="center" wrapText="1" shrinkToFit="1"/>
    </xf>
    <xf numFmtId="0" fontId="9" fillId="0" borderId="1" xfId="0" applyFont="1" applyBorder="1" applyAlignment="1">
      <alignment horizontal="center" vertical="center"/>
    </xf>
    <xf numFmtId="4" fontId="10" fillId="0" borderId="1" xfId="0" applyNumberFormat="1" applyFont="1" applyBorder="1" applyAlignment="1">
      <alignment vertical="center" wrapText="1" shrinkToFit="1"/>
    </xf>
    <xf numFmtId="0" fontId="9" fillId="0" borderId="1" xfId="0" applyFont="1" applyBorder="1">
      <alignment vertical="center"/>
    </xf>
    <xf numFmtId="0" fontId="10" fillId="0" borderId="0" xfId="0" applyFont="1" applyAlignment="1">
      <alignment horizontal="right"/>
    </xf>
    <xf numFmtId="0" fontId="10" fillId="0" borderId="10"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11" xfId="0" applyFont="1" applyBorder="1" applyAlignment="1">
      <alignment horizontal="center" vertical="center" shrinkToFit="1"/>
    </xf>
    <xf numFmtId="49" fontId="10" fillId="0" borderId="2" xfId="0" applyNumberFormat="1" applyFont="1" applyBorder="1" applyAlignment="1">
      <alignment horizontal="center" vertical="center" shrinkToFit="1"/>
    </xf>
    <xf numFmtId="0" fontId="22" fillId="0" borderId="0" xfId="0" applyFont="1" applyAlignment="1">
      <alignment horizontal="center" vertical="center"/>
    </xf>
    <xf numFmtId="0" fontId="23" fillId="0" borderId="15" xfId="0" applyFont="1" applyBorder="1" applyAlignment="1">
      <alignment horizontal="center" vertical="center"/>
    </xf>
    <xf numFmtId="0" fontId="23" fillId="0" borderId="15" xfId="0" applyFont="1" applyBorder="1" applyAlignment="1">
      <alignment horizontal="left" vertical="center"/>
    </xf>
    <xf numFmtId="4" fontId="23" fillId="0" borderId="15" xfId="0" applyNumberFormat="1" applyFont="1" applyBorder="1" applyAlignment="1">
      <alignment horizontal="right" vertical="center"/>
    </xf>
    <xf numFmtId="3" fontId="23" fillId="0" borderId="15" xfId="0" applyNumberFormat="1" applyFont="1" applyBorder="1" applyAlignment="1">
      <alignment horizontal="right" vertical="center"/>
    </xf>
    <xf numFmtId="0" fontId="23" fillId="0" borderId="15" xfId="0" applyFont="1" applyBorder="1" applyAlignment="1">
      <alignment horizontal="left" vertical="center" wrapText="1"/>
    </xf>
    <xf numFmtId="0" fontId="24" fillId="0" borderId="0" xfId="0" applyFont="1" applyAlignment="1"/>
    <xf numFmtId="0" fontId="25" fillId="0" borderId="0" xfId="0" applyFont="1" applyAlignment="1">
      <alignment horizontal="center" vertical="center"/>
    </xf>
    <xf numFmtId="0" fontId="23" fillId="0" borderId="15" xfId="0" applyFont="1" applyBorder="1" applyAlignment="1">
      <alignment horizontal="center" vertical="center" wrapText="1"/>
    </xf>
    <xf numFmtId="0" fontId="14" fillId="0" borderId="15" xfId="0" applyFont="1" applyBorder="1" applyAlignment="1">
      <alignment horizontal="right" vertical="center"/>
    </xf>
    <xf numFmtId="0" fontId="23" fillId="0" borderId="15" xfId="0" applyFont="1" applyBorder="1" applyAlignment="1">
      <alignment horizontal="right" vertical="center"/>
    </xf>
    <xf numFmtId="4" fontId="14" fillId="0" borderId="15" xfId="0" applyNumberFormat="1" applyFont="1" applyBorder="1" applyAlignment="1">
      <alignment horizontal="right" vertical="center"/>
    </xf>
    <xf numFmtId="4" fontId="23" fillId="0" borderId="15" xfId="0" applyNumberFormat="1" applyFont="1" applyBorder="1" applyAlignment="1">
      <alignment horizontal="center" vertical="center"/>
    </xf>
    <xf numFmtId="4" fontId="23" fillId="0" borderId="15" xfId="0" applyNumberFormat="1" applyFont="1" applyBorder="1" applyAlignment="1">
      <alignment horizontal="left" vertical="center"/>
    </xf>
    <xf numFmtId="0" fontId="15" fillId="0" borderId="1" xfId="49" applyFont="1" applyBorder="1" applyAlignment="1" quotePrefix="1">
      <alignment horizontal="center" vertical="center" wrapText="1"/>
    </xf>
    <xf numFmtId="0" fontId="6" fillId="0" borderId="7" xfId="49" applyFont="1" applyBorder="1" applyAlignment="1" quotePrefix="1">
      <alignment horizontal="center" vertical="center" wrapText="1"/>
    </xf>
    <xf numFmtId="0" fontId="5" fillId="0" borderId="1" xfId="49" applyFont="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04-分类改革-预算表"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7" activePane="bottomLeft" state="frozen"/>
      <selection/>
      <selection pane="bottomLeft" activeCell="F35" sqref="F35"/>
    </sheetView>
  </sheetViews>
  <sheetFormatPr defaultColWidth="9" defaultRowHeight="13.5" outlineLevelCol="5"/>
  <cols>
    <col min="1" max="1" width="32.125" customWidth="1"/>
    <col min="2" max="2" width="4.75" customWidth="1"/>
    <col min="3" max="3" width="19.5" customWidth="1"/>
    <col min="4" max="4" width="33.5" customWidth="1"/>
    <col min="5" max="5" width="4.75" customWidth="1"/>
    <col min="6" max="6" width="18.625" customWidth="1"/>
  </cols>
  <sheetData>
    <row r="1" ht="27" spans="3:3">
      <c r="C1" s="122" t="s">
        <v>0</v>
      </c>
    </row>
    <row r="2" ht="14.25" spans="6:6">
      <c r="F2" s="77" t="s">
        <v>1</v>
      </c>
    </row>
    <row r="3" ht="14.25" spans="1:6">
      <c r="A3" s="77" t="s">
        <v>2</v>
      </c>
      <c r="F3" s="77" t="s">
        <v>3</v>
      </c>
    </row>
    <row r="4" ht="19.5" customHeight="1" spans="1:6">
      <c r="A4" s="116" t="s">
        <v>4</v>
      </c>
      <c r="B4" s="116"/>
      <c r="C4" s="116"/>
      <c r="D4" s="116" t="s">
        <v>5</v>
      </c>
      <c r="E4" s="116"/>
      <c r="F4" s="116"/>
    </row>
    <row r="5" ht="19.5" customHeight="1" spans="1:6">
      <c r="A5" s="116" t="s">
        <v>6</v>
      </c>
      <c r="B5" s="116" t="s">
        <v>7</v>
      </c>
      <c r="C5" s="116" t="s">
        <v>8</v>
      </c>
      <c r="D5" s="116" t="s">
        <v>9</v>
      </c>
      <c r="E5" s="116" t="s">
        <v>7</v>
      </c>
      <c r="F5" s="116" t="s">
        <v>8</v>
      </c>
    </row>
    <row r="6" ht="19.5" customHeight="1" spans="1:6">
      <c r="A6" s="116" t="s">
        <v>10</v>
      </c>
      <c r="B6" s="116"/>
      <c r="C6" s="116" t="s">
        <v>11</v>
      </c>
      <c r="D6" s="116" t="s">
        <v>10</v>
      </c>
      <c r="E6" s="116"/>
      <c r="F6" s="116" t="s">
        <v>12</v>
      </c>
    </row>
    <row r="7" ht="19.5" customHeight="1" spans="1:6">
      <c r="A7" s="117" t="s">
        <v>13</v>
      </c>
      <c r="B7" s="116" t="s">
        <v>11</v>
      </c>
      <c r="C7" s="118">
        <v>2003227.7</v>
      </c>
      <c r="D7" s="117" t="s">
        <v>14</v>
      </c>
      <c r="E7" s="116" t="s">
        <v>15</v>
      </c>
      <c r="F7" s="118">
        <v>0</v>
      </c>
    </row>
    <row r="8" ht="19.5" customHeight="1" spans="1:6">
      <c r="A8" s="117" t="s">
        <v>16</v>
      </c>
      <c r="B8" s="116" t="s">
        <v>12</v>
      </c>
      <c r="C8" s="118">
        <v>0</v>
      </c>
      <c r="D8" s="117" t="s">
        <v>17</v>
      </c>
      <c r="E8" s="116" t="s">
        <v>18</v>
      </c>
      <c r="F8" s="118">
        <v>0</v>
      </c>
    </row>
    <row r="9" ht="19.5" customHeight="1" spans="1:6">
      <c r="A9" s="117" t="s">
        <v>19</v>
      </c>
      <c r="B9" s="116" t="s">
        <v>20</v>
      </c>
      <c r="C9" s="118">
        <v>0</v>
      </c>
      <c r="D9" s="117" t="s">
        <v>21</v>
      </c>
      <c r="E9" s="116" t="s">
        <v>22</v>
      </c>
      <c r="F9" s="118">
        <v>0</v>
      </c>
    </row>
    <row r="10" ht="19.5" customHeight="1" spans="1:6">
      <c r="A10" s="117" t="s">
        <v>23</v>
      </c>
      <c r="B10" s="116" t="s">
        <v>24</v>
      </c>
      <c r="C10" s="118">
        <v>0</v>
      </c>
      <c r="D10" s="117" t="s">
        <v>25</v>
      </c>
      <c r="E10" s="116" t="s">
        <v>26</v>
      </c>
      <c r="F10" s="118">
        <v>0</v>
      </c>
    </row>
    <row r="11" ht="19.5" customHeight="1" spans="1:6">
      <c r="A11" s="117" t="s">
        <v>27</v>
      </c>
      <c r="B11" s="116" t="s">
        <v>28</v>
      </c>
      <c r="C11" s="118">
        <v>0</v>
      </c>
      <c r="D11" s="117" t="s">
        <v>29</v>
      </c>
      <c r="E11" s="116" t="s">
        <v>30</v>
      </c>
      <c r="F11" s="118">
        <v>0</v>
      </c>
    </row>
    <row r="12" ht="19.5" customHeight="1" spans="1:6">
      <c r="A12" s="117" t="s">
        <v>31</v>
      </c>
      <c r="B12" s="116" t="s">
        <v>32</v>
      </c>
      <c r="C12" s="118">
        <v>0</v>
      </c>
      <c r="D12" s="117" t="s">
        <v>33</v>
      </c>
      <c r="E12" s="116" t="s">
        <v>34</v>
      </c>
      <c r="F12" s="118">
        <v>0</v>
      </c>
    </row>
    <row r="13" ht="19.5" customHeight="1" spans="1:6">
      <c r="A13" s="117" t="s">
        <v>35</v>
      </c>
      <c r="B13" s="116" t="s">
        <v>36</v>
      </c>
      <c r="C13" s="118">
        <v>0</v>
      </c>
      <c r="D13" s="117" t="s">
        <v>37</v>
      </c>
      <c r="E13" s="116" t="s">
        <v>38</v>
      </c>
      <c r="F13" s="118">
        <v>1493258.74</v>
      </c>
    </row>
    <row r="14" ht="19.5" customHeight="1" spans="1:6">
      <c r="A14" s="117" t="s">
        <v>39</v>
      </c>
      <c r="B14" s="116" t="s">
        <v>40</v>
      </c>
      <c r="C14" s="118">
        <v>0</v>
      </c>
      <c r="D14" s="117" t="s">
        <v>41</v>
      </c>
      <c r="E14" s="116" t="s">
        <v>42</v>
      </c>
      <c r="F14" s="118">
        <v>407504.46</v>
      </c>
    </row>
    <row r="15" ht="19.5" customHeight="1" spans="1:6">
      <c r="A15" s="117"/>
      <c r="B15" s="116" t="s">
        <v>43</v>
      </c>
      <c r="C15" s="125"/>
      <c r="D15" s="117" t="s">
        <v>44</v>
      </c>
      <c r="E15" s="116" t="s">
        <v>45</v>
      </c>
      <c r="F15" s="118">
        <v>100598.76</v>
      </c>
    </row>
    <row r="16" ht="19.5" customHeight="1" spans="1:6">
      <c r="A16" s="117"/>
      <c r="B16" s="116" t="s">
        <v>46</v>
      </c>
      <c r="C16" s="125"/>
      <c r="D16" s="117" t="s">
        <v>47</v>
      </c>
      <c r="E16" s="116" t="s">
        <v>48</v>
      </c>
      <c r="F16" s="118">
        <v>0</v>
      </c>
    </row>
    <row r="17" ht="19.5" customHeight="1" spans="1:6">
      <c r="A17" s="117"/>
      <c r="B17" s="116" t="s">
        <v>49</v>
      </c>
      <c r="C17" s="125"/>
      <c r="D17" s="117" t="s">
        <v>50</v>
      </c>
      <c r="E17" s="116" t="s">
        <v>51</v>
      </c>
      <c r="F17" s="118">
        <v>0</v>
      </c>
    </row>
    <row r="18" ht="19.5" customHeight="1" spans="1:6">
      <c r="A18" s="117"/>
      <c r="B18" s="116" t="s">
        <v>52</v>
      </c>
      <c r="C18" s="125"/>
      <c r="D18" s="117" t="s">
        <v>53</v>
      </c>
      <c r="E18" s="116" t="s">
        <v>54</v>
      </c>
      <c r="F18" s="118">
        <v>0</v>
      </c>
    </row>
    <row r="19" ht="19.5" customHeight="1" spans="1:6">
      <c r="A19" s="117"/>
      <c r="B19" s="116" t="s">
        <v>55</v>
      </c>
      <c r="C19" s="125"/>
      <c r="D19" s="117" t="s">
        <v>56</v>
      </c>
      <c r="E19" s="116" t="s">
        <v>57</v>
      </c>
      <c r="F19" s="118">
        <v>0</v>
      </c>
    </row>
    <row r="20" ht="19.5" customHeight="1" spans="1:6">
      <c r="A20" s="117"/>
      <c r="B20" s="116" t="s">
        <v>58</v>
      </c>
      <c r="C20" s="125"/>
      <c r="D20" s="117" t="s">
        <v>59</v>
      </c>
      <c r="E20" s="116" t="s">
        <v>60</v>
      </c>
      <c r="F20" s="118">
        <v>0</v>
      </c>
    </row>
    <row r="21" ht="19.5" customHeight="1" spans="1:6">
      <c r="A21" s="117"/>
      <c r="B21" s="116" t="s">
        <v>61</v>
      </c>
      <c r="C21" s="125"/>
      <c r="D21" s="117" t="s">
        <v>62</v>
      </c>
      <c r="E21" s="116" t="s">
        <v>63</v>
      </c>
      <c r="F21" s="118">
        <v>0</v>
      </c>
    </row>
    <row r="22" ht="19.5" customHeight="1" spans="1:6">
      <c r="A22" s="117"/>
      <c r="B22" s="116" t="s">
        <v>64</v>
      </c>
      <c r="C22" s="125"/>
      <c r="D22" s="117" t="s">
        <v>65</v>
      </c>
      <c r="E22" s="116" t="s">
        <v>66</v>
      </c>
      <c r="F22" s="118">
        <v>0</v>
      </c>
    </row>
    <row r="23" ht="19.5" customHeight="1" spans="1:6">
      <c r="A23" s="117"/>
      <c r="B23" s="116" t="s">
        <v>67</v>
      </c>
      <c r="C23" s="125"/>
      <c r="D23" s="117" t="s">
        <v>68</v>
      </c>
      <c r="E23" s="116" t="s">
        <v>69</v>
      </c>
      <c r="F23" s="118">
        <v>0</v>
      </c>
    </row>
    <row r="24" ht="19.5" customHeight="1" spans="1:6">
      <c r="A24" s="117"/>
      <c r="B24" s="116" t="s">
        <v>70</v>
      </c>
      <c r="C24" s="125"/>
      <c r="D24" s="117" t="s">
        <v>71</v>
      </c>
      <c r="E24" s="116" t="s">
        <v>72</v>
      </c>
      <c r="F24" s="118">
        <v>0</v>
      </c>
    </row>
    <row r="25" ht="19.5" customHeight="1" spans="1:6">
      <c r="A25" s="117"/>
      <c r="B25" s="116" t="s">
        <v>73</v>
      </c>
      <c r="C25" s="125"/>
      <c r="D25" s="117" t="s">
        <v>74</v>
      </c>
      <c r="E25" s="116" t="s">
        <v>75</v>
      </c>
      <c r="F25" s="118">
        <v>104472</v>
      </c>
    </row>
    <row r="26" ht="19.5" customHeight="1" spans="1:6">
      <c r="A26" s="117"/>
      <c r="B26" s="116" t="s">
        <v>76</v>
      </c>
      <c r="C26" s="125"/>
      <c r="D26" s="117" t="s">
        <v>77</v>
      </c>
      <c r="E26" s="116" t="s">
        <v>78</v>
      </c>
      <c r="F26" s="118">
        <v>0</v>
      </c>
    </row>
    <row r="27" ht="19.5" customHeight="1" spans="1:6">
      <c r="A27" s="117"/>
      <c r="B27" s="116" t="s">
        <v>79</v>
      </c>
      <c r="C27" s="125"/>
      <c r="D27" s="117" t="s">
        <v>80</v>
      </c>
      <c r="E27" s="116" t="s">
        <v>81</v>
      </c>
      <c r="F27" s="118">
        <v>0</v>
      </c>
    </row>
    <row r="28" ht="19.5" customHeight="1" spans="1:6">
      <c r="A28" s="117"/>
      <c r="B28" s="116" t="s">
        <v>82</v>
      </c>
      <c r="C28" s="125"/>
      <c r="D28" s="117" t="s">
        <v>83</v>
      </c>
      <c r="E28" s="116" t="s">
        <v>84</v>
      </c>
      <c r="F28" s="118">
        <v>0</v>
      </c>
    </row>
    <row r="29" ht="19.5" customHeight="1" spans="1:6">
      <c r="A29" s="117"/>
      <c r="B29" s="116" t="s">
        <v>85</v>
      </c>
      <c r="C29" s="125"/>
      <c r="D29" s="117" t="s">
        <v>86</v>
      </c>
      <c r="E29" s="116" t="s">
        <v>87</v>
      </c>
      <c r="F29" s="118">
        <v>0</v>
      </c>
    </row>
    <row r="30" ht="19.5" customHeight="1" spans="1:6">
      <c r="A30" s="116"/>
      <c r="B30" s="116" t="s">
        <v>88</v>
      </c>
      <c r="C30" s="125"/>
      <c r="D30" s="117" t="s">
        <v>89</v>
      </c>
      <c r="E30" s="116" t="s">
        <v>90</v>
      </c>
      <c r="F30" s="118">
        <v>0</v>
      </c>
    </row>
    <row r="31" ht="19.5" customHeight="1" spans="1:6">
      <c r="A31" s="116"/>
      <c r="B31" s="116" t="s">
        <v>91</v>
      </c>
      <c r="C31" s="125"/>
      <c r="D31" s="117" t="s">
        <v>92</v>
      </c>
      <c r="E31" s="116" t="s">
        <v>93</v>
      </c>
      <c r="F31" s="118">
        <v>0</v>
      </c>
    </row>
    <row r="32" ht="19.5" customHeight="1" spans="1:6">
      <c r="A32" s="116"/>
      <c r="B32" s="116" t="s">
        <v>94</v>
      </c>
      <c r="C32" s="125"/>
      <c r="D32" s="117" t="s">
        <v>95</v>
      </c>
      <c r="E32" s="116" t="s">
        <v>96</v>
      </c>
      <c r="F32" s="118">
        <v>0</v>
      </c>
    </row>
    <row r="33" ht="19.5" customHeight="1" spans="1:6">
      <c r="A33" s="116" t="s">
        <v>97</v>
      </c>
      <c r="B33" s="116" t="s">
        <v>98</v>
      </c>
      <c r="C33" s="118">
        <v>2003227.7</v>
      </c>
      <c r="D33" s="116" t="s">
        <v>99</v>
      </c>
      <c r="E33" s="116" t="s">
        <v>100</v>
      </c>
      <c r="F33" s="118">
        <v>2105833.96</v>
      </c>
    </row>
    <row r="34" ht="19.5" customHeight="1" spans="1:6">
      <c r="A34" s="116" t="s">
        <v>101</v>
      </c>
      <c r="B34" s="116" t="s">
        <v>102</v>
      </c>
      <c r="C34" s="118">
        <v>0</v>
      </c>
      <c r="D34" s="117" t="s">
        <v>103</v>
      </c>
      <c r="E34" s="116" t="s">
        <v>104</v>
      </c>
      <c r="F34" s="118">
        <v>0</v>
      </c>
    </row>
    <row r="35" ht="19.5" customHeight="1" spans="1:6">
      <c r="A35" s="116" t="s">
        <v>105</v>
      </c>
      <c r="B35" s="116" t="s">
        <v>106</v>
      </c>
      <c r="C35" s="118">
        <v>102606.26</v>
      </c>
      <c r="D35" s="117" t="s">
        <v>107</v>
      </c>
      <c r="E35" s="116" t="s">
        <v>108</v>
      </c>
      <c r="F35" s="118">
        <v>0</v>
      </c>
    </row>
    <row r="36" ht="19.5" customHeight="1" spans="1:6">
      <c r="A36" s="116" t="s">
        <v>109</v>
      </c>
      <c r="B36" s="116" t="s">
        <v>110</v>
      </c>
      <c r="C36" s="118">
        <v>2105833.96</v>
      </c>
      <c r="D36" s="116" t="s">
        <v>109</v>
      </c>
      <c r="E36" s="116" t="s">
        <v>111</v>
      </c>
      <c r="F36" s="118">
        <v>2105833.96</v>
      </c>
    </row>
    <row r="37" ht="19.5" customHeight="1" spans="1:6">
      <c r="A37" s="117" t="s">
        <v>112</v>
      </c>
      <c r="B37" s="117"/>
      <c r="C37" s="117"/>
      <c r="D37" s="117"/>
      <c r="E37" s="117"/>
      <c r="F37" s="117"/>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F23" sqref="F23"/>
    </sheetView>
  </sheetViews>
  <sheetFormatPr defaultColWidth="9" defaultRowHeight="13.5" outlineLevelCol="4"/>
  <cols>
    <col min="1" max="1" width="35.875" customWidth="1"/>
    <col min="2" max="2" width="6" customWidth="1"/>
    <col min="3" max="5" width="25" customWidth="1"/>
  </cols>
  <sheetData>
    <row r="1" ht="25.5" spans="3:3">
      <c r="C1" s="115" t="s">
        <v>435</v>
      </c>
    </row>
    <row r="2" spans="5:5">
      <c r="E2" s="60" t="s">
        <v>436</v>
      </c>
    </row>
    <row r="3" spans="1:5">
      <c r="A3" s="60" t="s">
        <v>2</v>
      </c>
      <c r="E3" s="60" t="s">
        <v>3</v>
      </c>
    </row>
    <row r="4" ht="15" customHeight="1" spans="1:5">
      <c r="A4" s="116" t="s">
        <v>437</v>
      </c>
      <c r="B4" s="116" t="s">
        <v>7</v>
      </c>
      <c r="C4" s="116" t="s">
        <v>438</v>
      </c>
      <c r="D4" s="116" t="s">
        <v>439</v>
      </c>
      <c r="E4" s="116" t="s">
        <v>440</v>
      </c>
    </row>
    <row r="5" ht="15" customHeight="1" spans="1:5">
      <c r="A5" s="116" t="s">
        <v>441</v>
      </c>
      <c r="B5" s="116"/>
      <c r="C5" s="116" t="s">
        <v>11</v>
      </c>
      <c r="D5" s="116" t="s">
        <v>12</v>
      </c>
      <c r="E5" s="116" t="s">
        <v>20</v>
      </c>
    </row>
    <row r="6" ht="15" customHeight="1" spans="1:5">
      <c r="A6" s="117" t="s">
        <v>442</v>
      </c>
      <c r="B6" s="116" t="s">
        <v>11</v>
      </c>
      <c r="C6" s="116" t="s">
        <v>443</v>
      </c>
      <c r="D6" s="116" t="s">
        <v>443</v>
      </c>
      <c r="E6" s="116" t="s">
        <v>443</v>
      </c>
    </row>
    <row r="7" ht="15" customHeight="1" spans="1:5">
      <c r="A7" s="117" t="s">
        <v>444</v>
      </c>
      <c r="B7" s="116" t="s">
        <v>12</v>
      </c>
      <c r="C7" s="118">
        <v>600</v>
      </c>
      <c r="D7" s="118">
        <v>0</v>
      </c>
      <c r="E7" s="118">
        <v>0</v>
      </c>
    </row>
    <row r="8" ht="15" customHeight="1" spans="1:5">
      <c r="A8" s="117" t="s">
        <v>445</v>
      </c>
      <c r="B8" s="116" t="s">
        <v>20</v>
      </c>
      <c r="C8" s="118">
        <v>0</v>
      </c>
      <c r="D8" s="118">
        <v>0</v>
      </c>
      <c r="E8" s="118">
        <v>0</v>
      </c>
    </row>
    <row r="9" ht="15" customHeight="1" spans="1:5">
      <c r="A9" s="117" t="s">
        <v>446</v>
      </c>
      <c r="B9" s="116" t="s">
        <v>24</v>
      </c>
      <c r="C9" s="118">
        <v>0</v>
      </c>
      <c r="D9" s="118">
        <v>0</v>
      </c>
      <c r="E9" s="118">
        <v>0</v>
      </c>
    </row>
    <row r="10" ht="15" customHeight="1" spans="1:5">
      <c r="A10" s="117" t="s">
        <v>447</v>
      </c>
      <c r="B10" s="116" t="s">
        <v>28</v>
      </c>
      <c r="C10" s="118">
        <v>0</v>
      </c>
      <c r="D10" s="118">
        <v>0</v>
      </c>
      <c r="E10" s="118">
        <v>0</v>
      </c>
    </row>
    <row r="11" ht="15" customHeight="1" spans="1:5">
      <c r="A11" s="117" t="s">
        <v>448</v>
      </c>
      <c r="B11" s="116" t="s">
        <v>32</v>
      </c>
      <c r="C11" s="118">
        <v>0</v>
      </c>
      <c r="D11" s="118">
        <v>0</v>
      </c>
      <c r="E11" s="118">
        <v>0</v>
      </c>
    </row>
    <row r="12" ht="15" customHeight="1" spans="1:5">
      <c r="A12" s="117" t="s">
        <v>449</v>
      </c>
      <c r="B12" s="116" t="s">
        <v>36</v>
      </c>
      <c r="C12" s="118">
        <v>600</v>
      </c>
      <c r="D12" s="118">
        <v>0</v>
      </c>
      <c r="E12" s="118">
        <v>0</v>
      </c>
    </row>
    <row r="13" ht="15" customHeight="1" spans="1:5">
      <c r="A13" s="117" t="s">
        <v>450</v>
      </c>
      <c r="B13" s="116" t="s">
        <v>40</v>
      </c>
      <c r="C13" s="116" t="s">
        <v>443</v>
      </c>
      <c r="D13" s="116" t="s">
        <v>443</v>
      </c>
      <c r="E13" s="118">
        <v>0</v>
      </c>
    </row>
    <row r="14" ht="15" customHeight="1" spans="1:5">
      <c r="A14" s="117" t="s">
        <v>451</v>
      </c>
      <c r="B14" s="116" t="s">
        <v>43</v>
      </c>
      <c r="C14" s="116" t="s">
        <v>443</v>
      </c>
      <c r="D14" s="116" t="s">
        <v>443</v>
      </c>
      <c r="E14" s="118">
        <v>0</v>
      </c>
    </row>
    <row r="15" ht="15" customHeight="1" spans="1:5">
      <c r="A15" s="117" t="s">
        <v>452</v>
      </c>
      <c r="B15" s="116" t="s">
        <v>46</v>
      </c>
      <c r="C15" s="116" t="s">
        <v>443</v>
      </c>
      <c r="D15" s="116" t="s">
        <v>443</v>
      </c>
      <c r="E15" s="118">
        <v>0</v>
      </c>
    </row>
    <row r="16" ht="15" customHeight="1" spans="1:5">
      <c r="A16" s="117" t="s">
        <v>453</v>
      </c>
      <c r="B16" s="116" t="s">
        <v>49</v>
      </c>
      <c r="C16" s="116" t="s">
        <v>443</v>
      </c>
      <c r="D16" s="116" t="s">
        <v>443</v>
      </c>
      <c r="E16" s="116" t="s">
        <v>443</v>
      </c>
    </row>
    <row r="17" ht="15" customHeight="1" spans="1:5">
      <c r="A17" s="117" t="s">
        <v>454</v>
      </c>
      <c r="B17" s="116" t="s">
        <v>52</v>
      </c>
      <c r="C17" s="116" t="s">
        <v>443</v>
      </c>
      <c r="D17" s="116" t="s">
        <v>443</v>
      </c>
      <c r="E17" s="119">
        <v>0</v>
      </c>
    </row>
    <row r="18" ht="15" customHeight="1" spans="1:5">
      <c r="A18" s="117" t="s">
        <v>455</v>
      </c>
      <c r="B18" s="116" t="s">
        <v>55</v>
      </c>
      <c r="C18" s="116" t="s">
        <v>443</v>
      </c>
      <c r="D18" s="116" t="s">
        <v>443</v>
      </c>
      <c r="E18" s="119">
        <v>0</v>
      </c>
    </row>
    <row r="19" ht="15" customHeight="1" spans="1:5">
      <c r="A19" s="117" t="s">
        <v>456</v>
      </c>
      <c r="B19" s="116" t="s">
        <v>58</v>
      </c>
      <c r="C19" s="116" t="s">
        <v>443</v>
      </c>
      <c r="D19" s="116" t="s">
        <v>443</v>
      </c>
      <c r="E19" s="119">
        <v>0</v>
      </c>
    </row>
    <row r="20" ht="15" customHeight="1" spans="1:5">
      <c r="A20" s="117" t="s">
        <v>457</v>
      </c>
      <c r="B20" s="116" t="s">
        <v>61</v>
      </c>
      <c r="C20" s="116" t="s">
        <v>443</v>
      </c>
      <c r="D20" s="116" t="s">
        <v>443</v>
      </c>
      <c r="E20" s="119">
        <v>0</v>
      </c>
    </row>
    <row r="21" ht="15" customHeight="1" spans="1:5">
      <c r="A21" s="117" t="s">
        <v>458</v>
      </c>
      <c r="B21" s="116" t="s">
        <v>64</v>
      </c>
      <c r="C21" s="116" t="s">
        <v>443</v>
      </c>
      <c r="D21" s="116" t="s">
        <v>443</v>
      </c>
      <c r="E21" s="119">
        <v>0</v>
      </c>
    </row>
    <row r="22" ht="15" customHeight="1" spans="1:5">
      <c r="A22" s="117" t="s">
        <v>459</v>
      </c>
      <c r="B22" s="116" t="s">
        <v>67</v>
      </c>
      <c r="C22" s="116" t="s">
        <v>443</v>
      </c>
      <c r="D22" s="116" t="s">
        <v>443</v>
      </c>
      <c r="E22" s="119">
        <v>0</v>
      </c>
    </row>
    <row r="23" ht="15" customHeight="1" spans="1:5">
      <c r="A23" s="117" t="s">
        <v>460</v>
      </c>
      <c r="B23" s="116" t="s">
        <v>70</v>
      </c>
      <c r="C23" s="116" t="s">
        <v>443</v>
      </c>
      <c r="D23" s="116" t="s">
        <v>443</v>
      </c>
      <c r="E23" s="119">
        <v>0</v>
      </c>
    </row>
    <row r="24" ht="15" customHeight="1" spans="1:5">
      <c r="A24" s="117" t="s">
        <v>461</v>
      </c>
      <c r="B24" s="116" t="s">
        <v>73</v>
      </c>
      <c r="C24" s="116" t="s">
        <v>443</v>
      </c>
      <c r="D24" s="116" t="s">
        <v>443</v>
      </c>
      <c r="E24" s="119">
        <v>0</v>
      </c>
    </row>
    <row r="25" ht="15" customHeight="1" spans="1:5">
      <c r="A25" s="117" t="s">
        <v>462</v>
      </c>
      <c r="B25" s="116" t="s">
        <v>76</v>
      </c>
      <c r="C25" s="116" t="s">
        <v>443</v>
      </c>
      <c r="D25" s="116" t="s">
        <v>443</v>
      </c>
      <c r="E25" s="119">
        <v>0</v>
      </c>
    </row>
    <row r="26" ht="15" customHeight="1" spans="1:5">
      <c r="A26" s="117" t="s">
        <v>463</v>
      </c>
      <c r="B26" s="116" t="s">
        <v>79</v>
      </c>
      <c r="C26" s="116" t="s">
        <v>443</v>
      </c>
      <c r="D26" s="116" t="s">
        <v>443</v>
      </c>
      <c r="E26" s="119">
        <v>0</v>
      </c>
    </row>
    <row r="27" ht="15" customHeight="1" spans="1:5">
      <c r="A27" s="117" t="s">
        <v>464</v>
      </c>
      <c r="B27" s="116" t="s">
        <v>82</v>
      </c>
      <c r="C27" s="116" t="s">
        <v>443</v>
      </c>
      <c r="D27" s="116" t="s">
        <v>443</v>
      </c>
      <c r="E27" s="118">
        <v>0</v>
      </c>
    </row>
    <row r="28" ht="15" customHeight="1" spans="1:5">
      <c r="A28" s="117" t="s">
        <v>465</v>
      </c>
      <c r="B28" s="116" t="s">
        <v>85</v>
      </c>
      <c r="C28" s="116" t="s">
        <v>443</v>
      </c>
      <c r="D28" s="116" t="s">
        <v>443</v>
      </c>
      <c r="E28" s="118">
        <v>0</v>
      </c>
    </row>
    <row r="29" ht="15" customHeight="1" spans="1:5">
      <c r="A29" s="117" t="s">
        <v>466</v>
      </c>
      <c r="B29" s="116" t="s">
        <v>88</v>
      </c>
      <c r="C29" s="116" t="s">
        <v>443</v>
      </c>
      <c r="D29" s="116" t="s">
        <v>443</v>
      </c>
      <c r="E29" s="118">
        <v>0</v>
      </c>
    </row>
    <row r="30" ht="41.25" customHeight="1" spans="1:5">
      <c r="A30" s="120" t="s">
        <v>467</v>
      </c>
      <c r="B30" s="120"/>
      <c r="C30" s="120"/>
      <c r="D30" s="120"/>
      <c r="E30" s="120"/>
    </row>
    <row r="31" ht="15" customHeight="1" spans="1:5">
      <c r="A31" s="117" t="s">
        <v>468</v>
      </c>
      <c r="B31" s="117"/>
      <c r="C31" s="117"/>
      <c r="D31" s="117"/>
      <c r="E31" s="117"/>
    </row>
    <row r="33" spans="3:3">
      <c r="C33" s="121"/>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tabSelected="1" workbookViewId="0">
      <selection activeCell="H19" sqref="H19"/>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15" t="s">
        <v>469</v>
      </c>
    </row>
    <row r="2" spans="5:5">
      <c r="E2" s="60" t="s">
        <v>470</v>
      </c>
    </row>
    <row r="3" spans="1:5">
      <c r="A3" s="60" t="s">
        <v>2</v>
      </c>
      <c r="E3" s="60" t="s">
        <v>3</v>
      </c>
    </row>
    <row r="4" ht="15" customHeight="1" spans="1:5">
      <c r="A4" s="116" t="s">
        <v>437</v>
      </c>
      <c r="B4" s="116" t="s">
        <v>7</v>
      </c>
      <c r="C4" s="116" t="s">
        <v>438</v>
      </c>
      <c r="D4" s="116" t="s">
        <v>439</v>
      </c>
      <c r="E4" s="116" t="s">
        <v>440</v>
      </c>
    </row>
    <row r="5" ht="15" customHeight="1" spans="1:5">
      <c r="A5" s="116" t="s">
        <v>441</v>
      </c>
      <c r="B5" s="116"/>
      <c r="C5" s="116" t="s">
        <v>11</v>
      </c>
      <c r="D5" s="116" t="s">
        <v>12</v>
      </c>
      <c r="E5" s="116" t="s">
        <v>20</v>
      </c>
    </row>
    <row r="6" ht="15" customHeight="1" spans="1:5">
      <c r="A6" s="117" t="s">
        <v>471</v>
      </c>
      <c r="B6" s="116" t="s">
        <v>11</v>
      </c>
      <c r="C6" s="116" t="s">
        <v>443</v>
      </c>
      <c r="D6" s="116" t="s">
        <v>443</v>
      </c>
      <c r="E6" s="116" t="s">
        <v>443</v>
      </c>
    </row>
    <row r="7" ht="15" customHeight="1" spans="1:5">
      <c r="A7" s="117" t="s">
        <v>444</v>
      </c>
      <c r="B7" s="116" t="s">
        <v>12</v>
      </c>
      <c r="C7" s="118">
        <v>600</v>
      </c>
      <c r="D7" s="118">
        <v>0</v>
      </c>
      <c r="E7" s="118">
        <v>0</v>
      </c>
    </row>
    <row r="8" ht="15" customHeight="1" spans="1:5">
      <c r="A8" s="117" t="s">
        <v>445</v>
      </c>
      <c r="B8" s="116" t="s">
        <v>20</v>
      </c>
      <c r="C8" s="118">
        <v>0</v>
      </c>
      <c r="D8" s="118">
        <v>0</v>
      </c>
      <c r="E8" s="118">
        <v>0</v>
      </c>
    </row>
    <row r="9" ht="15" customHeight="1" spans="1:5">
      <c r="A9" s="117" t="s">
        <v>446</v>
      </c>
      <c r="B9" s="116" t="s">
        <v>24</v>
      </c>
      <c r="C9" s="118">
        <v>0</v>
      </c>
      <c r="D9" s="118">
        <v>0</v>
      </c>
      <c r="E9" s="118">
        <v>0</v>
      </c>
    </row>
    <row r="10" ht="15" customHeight="1" spans="1:5">
      <c r="A10" s="117" t="s">
        <v>447</v>
      </c>
      <c r="B10" s="116" t="s">
        <v>28</v>
      </c>
      <c r="C10" s="118">
        <v>0</v>
      </c>
      <c r="D10" s="118">
        <v>0</v>
      </c>
      <c r="E10" s="118">
        <v>0</v>
      </c>
    </row>
    <row r="11" ht="15" customHeight="1" spans="1:5">
      <c r="A11" s="117" t="s">
        <v>448</v>
      </c>
      <c r="B11" s="116" t="s">
        <v>32</v>
      </c>
      <c r="C11" s="118">
        <v>0</v>
      </c>
      <c r="D11" s="118">
        <v>0</v>
      </c>
      <c r="E11" s="118">
        <v>0</v>
      </c>
    </row>
    <row r="12" ht="15" customHeight="1" spans="1:5">
      <c r="A12" s="117" t="s">
        <v>449</v>
      </c>
      <c r="B12" s="116" t="s">
        <v>36</v>
      </c>
      <c r="C12" s="118">
        <v>600</v>
      </c>
      <c r="D12" s="118">
        <v>0</v>
      </c>
      <c r="E12" s="118">
        <v>0</v>
      </c>
    </row>
    <row r="13" ht="15" customHeight="1" spans="1:5">
      <c r="A13" s="117" t="s">
        <v>450</v>
      </c>
      <c r="B13" s="116" t="s">
        <v>40</v>
      </c>
      <c r="C13" s="116" t="s">
        <v>443</v>
      </c>
      <c r="D13" s="116" t="s">
        <v>443</v>
      </c>
      <c r="E13" s="118">
        <v>0</v>
      </c>
    </row>
    <row r="14" ht="15" customHeight="1" spans="1:5">
      <c r="A14" s="117" t="s">
        <v>451</v>
      </c>
      <c r="B14" s="116" t="s">
        <v>43</v>
      </c>
      <c r="C14" s="116" t="s">
        <v>443</v>
      </c>
      <c r="D14" s="116" t="s">
        <v>443</v>
      </c>
      <c r="E14" s="118">
        <v>0</v>
      </c>
    </row>
    <row r="15" ht="15" customHeight="1" spans="1:5">
      <c r="A15" s="117" t="s">
        <v>452</v>
      </c>
      <c r="B15" s="116" t="s">
        <v>46</v>
      </c>
      <c r="C15" s="116" t="s">
        <v>443</v>
      </c>
      <c r="D15" s="116" t="s">
        <v>443</v>
      </c>
      <c r="E15" s="118">
        <v>0</v>
      </c>
    </row>
    <row r="16" ht="15" customHeight="1" spans="1:5">
      <c r="A16" s="117" t="s">
        <v>453</v>
      </c>
      <c r="B16" s="116" t="s">
        <v>49</v>
      </c>
      <c r="C16" s="116" t="s">
        <v>443</v>
      </c>
      <c r="D16" s="116" t="s">
        <v>443</v>
      </c>
      <c r="E16" s="116" t="s">
        <v>443</v>
      </c>
    </row>
    <row r="17" ht="15" customHeight="1" spans="1:5">
      <c r="A17" s="117" t="s">
        <v>454</v>
      </c>
      <c r="B17" s="116" t="s">
        <v>52</v>
      </c>
      <c r="C17" s="116" t="s">
        <v>443</v>
      </c>
      <c r="D17" s="116" t="s">
        <v>443</v>
      </c>
      <c r="E17" s="119">
        <v>0</v>
      </c>
    </row>
    <row r="18" ht="15" customHeight="1" spans="1:5">
      <c r="A18" s="117" t="s">
        <v>455</v>
      </c>
      <c r="B18" s="116" t="s">
        <v>55</v>
      </c>
      <c r="C18" s="116" t="s">
        <v>443</v>
      </c>
      <c r="D18" s="116" t="s">
        <v>443</v>
      </c>
      <c r="E18" s="119">
        <v>0</v>
      </c>
    </row>
    <row r="19" ht="15" customHeight="1" spans="1:5">
      <c r="A19" s="117" t="s">
        <v>456</v>
      </c>
      <c r="B19" s="116" t="s">
        <v>58</v>
      </c>
      <c r="C19" s="116" t="s">
        <v>443</v>
      </c>
      <c r="D19" s="116" t="s">
        <v>443</v>
      </c>
      <c r="E19" s="119">
        <v>0</v>
      </c>
    </row>
    <row r="20" ht="15" customHeight="1" spans="1:5">
      <c r="A20" s="117" t="s">
        <v>457</v>
      </c>
      <c r="B20" s="116" t="s">
        <v>61</v>
      </c>
      <c r="C20" s="116" t="s">
        <v>443</v>
      </c>
      <c r="D20" s="116" t="s">
        <v>443</v>
      </c>
      <c r="E20" s="119">
        <v>0</v>
      </c>
    </row>
    <row r="21" ht="15" customHeight="1" spans="1:5">
      <c r="A21" s="117" t="s">
        <v>458</v>
      </c>
      <c r="B21" s="116" t="s">
        <v>64</v>
      </c>
      <c r="C21" s="116" t="s">
        <v>443</v>
      </c>
      <c r="D21" s="116" t="s">
        <v>443</v>
      </c>
      <c r="E21" s="119">
        <v>0</v>
      </c>
    </row>
    <row r="22" ht="15" customHeight="1" spans="1:5">
      <c r="A22" s="117" t="s">
        <v>459</v>
      </c>
      <c r="B22" s="116" t="s">
        <v>67</v>
      </c>
      <c r="C22" s="116" t="s">
        <v>443</v>
      </c>
      <c r="D22" s="116" t="s">
        <v>443</v>
      </c>
      <c r="E22" s="119">
        <v>0</v>
      </c>
    </row>
    <row r="23" ht="15" customHeight="1" spans="1:5">
      <c r="A23" s="117" t="s">
        <v>460</v>
      </c>
      <c r="B23" s="116" t="s">
        <v>70</v>
      </c>
      <c r="C23" s="116" t="s">
        <v>443</v>
      </c>
      <c r="D23" s="116" t="s">
        <v>443</v>
      </c>
      <c r="E23" s="119">
        <v>0</v>
      </c>
    </row>
    <row r="24" ht="15" customHeight="1" spans="1:5">
      <c r="A24" s="117" t="s">
        <v>461</v>
      </c>
      <c r="B24" s="116" t="s">
        <v>73</v>
      </c>
      <c r="C24" s="116" t="s">
        <v>443</v>
      </c>
      <c r="D24" s="116" t="s">
        <v>443</v>
      </c>
      <c r="E24" s="119">
        <v>0</v>
      </c>
    </row>
    <row r="25" ht="15" customHeight="1" spans="1:5">
      <c r="A25" s="117" t="s">
        <v>462</v>
      </c>
      <c r="B25" s="116" t="s">
        <v>76</v>
      </c>
      <c r="C25" s="116" t="s">
        <v>443</v>
      </c>
      <c r="D25" s="116" t="s">
        <v>443</v>
      </c>
      <c r="E25" s="119">
        <v>0</v>
      </c>
    </row>
    <row r="26" ht="15" customHeight="1" spans="1:5">
      <c r="A26" s="117" t="s">
        <v>463</v>
      </c>
      <c r="B26" s="116" t="s">
        <v>79</v>
      </c>
      <c r="C26" s="116" t="s">
        <v>443</v>
      </c>
      <c r="D26" s="116" t="s">
        <v>443</v>
      </c>
      <c r="E26" s="119">
        <v>0</v>
      </c>
    </row>
    <row r="27" ht="41.25" customHeight="1" spans="1:5">
      <c r="A27" s="120" t="s">
        <v>472</v>
      </c>
      <c r="B27" s="120"/>
      <c r="C27" s="120"/>
      <c r="D27" s="120"/>
      <c r="E27" s="120"/>
    </row>
    <row r="28" ht="30" customHeight="1" spans="3:3">
      <c r="C28" s="121"/>
    </row>
    <row r="29" spans="3:3">
      <c r="C29" s="121"/>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E14" sqref="E14"/>
    </sheetView>
  </sheetViews>
  <sheetFormatPr defaultColWidth="9" defaultRowHeight="14.25"/>
  <cols>
    <col min="1" max="1" width="6.25" style="80" customWidth="1"/>
    <col min="2" max="2" width="5.125" style="80" customWidth="1"/>
    <col min="3" max="4" width="9.75" style="80" customWidth="1"/>
    <col min="5" max="5" width="11.25" style="80" customWidth="1"/>
    <col min="6" max="11" width="9.75" style="80" customWidth="1"/>
    <col min="12" max="12" width="8.5" style="80" customWidth="1"/>
    <col min="13" max="13" width="7.875" style="80" customWidth="1"/>
    <col min="14" max="14" width="12.375" style="81" customWidth="1"/>
    <col min="15" max="15" width="11.25" style="80" customWidth="1"/>
    <col min="16" max="16" width="9.125" style="80" customWidth="1"/>
    <col min="17" max="17" width="9" style="80"/>
    <col min="18" max="20" width="7.375" style="80" customWidth="1"/>
    <col min="21" max="21" width="6.75" style="80" customWidth="1"/>
    <col min="22" max="16384" width="9" style="80"/>
  </cols>
  <sheetData>
    <row r="1" s="77" customFormat="1" ht="36" customHeight="1" spans="1:21">
      <c r="A1" s="82" t="s">
        <v>473</v>
      </c>
      <c r="B1" s="82"/>
      <c r="C1" s="82"/>
      <c r="D1" s="82"/>
      <c r="E1" s="82"/>
      <c r="F1" s="82"/>
      <c r="G1" s="82"/>
      <c r="H1" s="82"/>
      <c r="I1" s="82"/>
      <c r="J1" s="82"/>
      <c r="K1" s="82"/>
      <c r="L1" s="82"/>
      <c r="M1" s="82"/>
      <c r="N1" s="98"/>
      <c r="O1" s="82"/>
      <c r="P1" s="82"/>
      <c r="Q1" s="82"/>
      <c r="R1" s="82"/>
      <c r="S1" s="82"/>
      <c r="T1" s="82"/>
      <c r="U1" s="82"/>
    </row>
    <row r="2" s="77" customFormat="1" ht="18" customHeight="1" spans="1:21">
      <c r="A2" s="83"/>
      <c r="B2" s="83"/>
      <c r="C2" s="83"/>
      <c r="D2" s="83"/>
      <c r="E2" s="83"/>
      <c r="F2" s="83"/>
      <c r="G2" s="83"/>
      <c r="H2" s="83"/>
      <c r="I2" s="83"/>
      <c r="J2" s="83"/>
      <c r="K2" s="83"/>
      <c r="L2" s="83"/>
      <c r="M2" s="83"/>
      <c r="N2" s="99"/>
      <c r="U2" s="109" t="s">
        <v>474</v>
      </c>
    </row>
    <row r="3" s="77" customFormat="1" ht="18" customHeight="1" spans="1:21">
      <c r="A3" s="84" t="s">
        <v>2</v>
      </c>
      <c r="B3" s="83"/>
      <c r="C3" s="83"/>
      <c r="D3" s="83"/>
      <c r="E3" s="85"/>
      <c r="F3" s="85"/>
      <c r="G3" s="83"/>
      <c r="H3" s="83"/>
      <c r="I3" s="83"/>
      <c r="J3" s="83"/>
      <c r="K3" s="83"/>
      <c r="L3" s="83"/>
      <c r="M3" s="83"/>
      <c r="N3" s="99"/>
      <c r="U3" s="109" t="s">
        <v>3</v>
      </c>
    </row>
    <row r="4" s="60" customFormat="1" ht="24" customHeight="1" spans="1:21">
      <c r="A4" s="86" t="s">
        <v>6</v>
      </c>
      <c r="B4" s="86" t="s">
        <v>7</v>
      </c>
      <c r="C4" s="87" t="s">
        <v>475</v>
      </c>
      <c r="D4" s="88" t="s">
        <v>476</v>
      </c>
      <c r="E4" s="86" t="s">
        <v>477</v>
      </c>
      <c r="F4" s="89" t="s">
        <v>478</v>
      </c>
      <c r="G4" s="90"/>
      <c r="H4" s="90"/>
      <c r="I4" s="90"/>
      <c r="J4" s="90"/>
      <c r="K4" s="90"/>
      <c r="L4" s="90"/>
      <c r="M4" s="90"/>
      <c r="N4" s="100"/>
      <c r="O4" s="101"/>
      <c r="P4" s="102" t="s">
        <v>479</v>
      </c>
      <c r="Q4" s="86" t="s">
        <v>480</v>
      </c>
      <c r="R4" s="87" t="s">
        <v>481</v>
      </c>
      <c r="S4" s="110"/>
      <c r="T4" s="111" t="s">
        <v>482</v>
      </c>
      <c r="U4" s="110"/>
    </row>
    <row r="5" s="60" customFormat="1" ht="36" customHeight="1" spans="1:21">
      <c r="A5" s="86"/>
      <c r="B5" s="86"/>
      <c r="C5" s="91"/>
      <c r="D5" s="88"/>
      <c r="E5" s="86"/>
      <c r="F5" s="92" t="s">
        <v>123</v>
      </c>
      <c r="G5" s="92"/>
      <c r="H5" s="92" t="s">
        <v>483</v>
      </c>
      <c r="I5" s="92"/>
      <c r="J5" s="103" t="s">
        <v>484</v>
      </c>
      <c r="K5" s="104"/>
      <c r="L5" s="105" t="s">
        <v>485</v>
      </c>
      <c r="M5" s="105"/>
      <c r="N5" s="106" t="s">
        <v>486</v>
      </c>
      <c r="O5" s="106"/>
      <c r="P5" s="102"/>
      <c r="Q5" s="86"/>
      <c r="R5" s="93"/>
      <c r="S5" s="112"/>
      <c r="T5" s="113"/>
      <c r="U5" s="112"/>
    </row>
    <row r="6" s="60" customFormat="1" ht="24" customHeight="1" spans="1:21">
      <c r="A6" s="86"/>
      <c r="B6" s="86"/>
      <c r="C6" s="93"/>
      <c r="D6" s="88"/>
      <c r="E6" s="86"/>
      <c r="F6" s="92" t="s">
        <v>487</v>
      </c>
      <c r="G6" s="94" t="s">
        <v>488</v>
      </c>
      <c r="H6" s="92" t="s">
        <v>487</v>
      </c>
      <c r="I6" s="94" t="s">
        <v>488</v>
      </c>
      <c r="J6" s="92" t="s">
        <v>487</v>
      </c>
      <c r="K6" s="94" t="s">
        <v>488</v>
      </c>
      <c r="L6" s="92" t="s">
        <v>487</v>
      </c>
      <c r="M6" s="94" t="s">
        <v>488</v>
      </c>
      <c r="N6" s="92" t="s">
        <v>487</v>
      </c>
      <c r="O6" s="94" t="s">
        <v>488</v>
      </c>
      <c r="P6" s="102"/>
      <c r="Q6" s="86"/>
      <c r="R6" s="92" t="s">
        <v>487</v>
      </c>
      <c r="S6" s="114" t="s">
        <v>488</v>
      </c>
      <c r="T6" s="92" t="s">
        <v>487</v>
      </c>
      <c r="U6" s="94" t="s">
        <v>488</v>
      </c>
    </row>
    <row r="7" s="78" customFormat="1" ht="24" customHeight="1" spans="1:21">
      <c r="A7" s="86" t="s">
        <v>10</v>
      </c>
      <c r="B7" s="86"/>
      <c r="C7" s="86">
        <v>1</v>
      </c>
      <c r="D7" s="94" t="s">
        <v>12</v>
      </c>
      <c r="E7" s="86">
        <v>3</v>
      </c>
      <c r="F7" s="86">
        <v>4</v>
      </c>
      <c r="G7" s="94" t="s">
        <v>28</v>
      </c>
      <c r="H7" s="86">
        <v>6</v>
      </c>
      <c r="I7" s="86">
        <v>7</v>
      </c>
      <c r="J7" s="94" t="s">
        <v>40</v>
      </c>
      <c r="K7" s="86">
        <v>9</v>
      </c>
      <c r="L7" s="86">
        <v>10</v>
      </c>
      <c r="M7" s="94" t="s">
        <v>49</v>
      </c>
      <c r="N7" s="86">
        <v>12</v>
      </c>
      <c r="O7" s="86">
        <v>13</v>
      </c>
      <c r="P7" s="94" t="s">
        <v>58</v>
      </c>
      <c r="Q7" s="86">
        <v>15</v>
      </c>
      <c r="R7" s="86">
        <v>16</v>
      </c>
      <c r="S7" s="94" t="s">
        <v>67</v>
      </c>
      <c r="T7" s="86">
        <v>18</v>
      </c>
      <c r="U7" s="86">
        <v>19</v>
      </c>
    </row>
    <row r="8" s="79" customFormat="1" ht="24" customHeight="1" spans="1:21">
      <c r="A8" s="95" t="s">
        <v>128</v>
      </c>
      <c r="B8" s="95">
        <v>1</v>
      </c>
      <c r="C8" s="95">
        <f>E8+G8+P8+Q8+S8+U8</f>
        <v>4416475.69</v>
      </c>
      <c r="D8" s="96">
        <f>E8+F8+P8+Q8+R8+T8</f>
        <v>5060560.18</v>
      </c>
      <c r="E8" s="96">
        <v>1799172.78</v>
      </c>
      <c r="F8" s="96">
        <f>H8+J8+L8+N8</f>
        <v>3261387.4</v>
      </c>
      <c r="G8" s="96">
        <f>I8+K8+M8+O8</f>
        <v>2617302.91</v>
      </c>
      <c r="H8" s="96">
        <v>127730</v>
      </c>
      <c r="I8" s="96">
        <v>108660.6</v>
      </c>
      <c r="J8" s="96"/>
      <c r="K8" s="96"/>
      <c r="L8" s="96"/>
      <c r="M8" s="96"/>
      <c r="N8" s="107">
        <v>3133657.4</v>
      </c>
      <c r="O8" s="108">
        <v>2508642.31</v>
      </c>
      <c r="P8" s="108"/>
      <c r="Q8" s="108"/>
      <c r="R8" s="108"/>
      <c r="S8" s="108"/>
      <c r="T8" s="108"/>
      <c r="U8" s="108"/>
    </row>
    <row r="9" s="60" customFormat="1" ht="38.1" customHeight="1" spans="1:21">
      <c r="A9" s="97" t="s">
        <v>489</v>
      </c>
      <c r="B9" s="97"/>
      <c r="C9" s="97"/>
      <c r="D9" s="97"/>
      <c r="E9" s="97"/>
      <c r="F9" s="97"/>
      <c r="G9" s="97"/>
      <c r="H9" s="97"/>
      <c r="I9" s="97"/>
      <c r="J9" s="97"/>
      <c r="K9" s="97"/>
      <c r="L9" s="97"/>
      <c r="M9" s="97"/>
      <c r="N9" s="97"/>
      <c r="O9" s="97"/>
      <c r="P9" s="97"/>
      <c r="Q9" s="97"/>
      <c r="R9" s="97"/>
      <c r="S9" s="97"/>
      <c r="T9" s="97"/>
      <c r="U9" s="97"/>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E7" sqref="E7"/>
    </sheetView>
  </sheetViews>
  <sheetFormatPr defaultColWidth="9" defaultRowHeight="13.5" outlineLevelCol="6"/>
  <cols>
    <col min="1" max="2" width="20.625" style="61" customWidth="1"/>
    <col min="3" max="3" width="8.625" style="61" customWidth="1"/>
    <col min="4" max="4" width="78.875" style="61" customWidth="1"/>
    <col min="5" max="16384" width="9" style="61"/>
  </cols>
  <sheetData>
    <row r="1" ht="29.65" customHeight="1" spans="1:4">
      <c r="A1" s="62" t="s">
        <v>490</v>
      </c>
      <c r="B1" s="62"/>
      <c r="C1" s="62"/>
      <c r="D1" s="62"/>
    </row>
    <row r="2" s="60" customFormat="1" ht="26.1" customHeight="1" spans="1:7">
      <c r="A2" s="63" t="s">
        <v>2</v>
      </c>
      <c r="B2" s="63"/>
      <c r="C2" s="64"/>
      <c r="D2" s="65" t="s">
        <v>491</v>
      </c>
      <c r="E2" s="64"/>
      <c r="F2" s="64"/>
      <c r="G2" s="66"/>
    </row>
    <row r="3" ht="51" customHeight="1" spans="1:4">
      <c r="A3" s="67" t="s">
        <v>492</v>
      </c>
      <c r="B3" s="68" t="s">
        <v>493</v>
      </c>
      <c r="C3" s="68"/>
      <c r="D3" s="69"/>
    </row>
    <row r="4" ht="51" customHeight="1" spans="1:4">
      <c r="A4" s="70"/>
      <c r="B4" s="68" t="s">
        <v>494</v>
      </c>
      <c r="C4" s="68"/>
      <c r="D4" s="69"/>
    </row>
    <row r="5" ht="51" customHeight="1" spans="1:4">
      <c r="A5" s="70"/>
      <c r="B5" s="68" t="s">
        <v>495</v>
      </c>
      <c r="C5" s="68"/>
      <c r="D5" s="71"/>
    </row>
    <row r="6" ht="51" customHeight="1" spans="1:4">
      <c r="A6" s="70"/>
      <c r="B6" s="68" t="s">
        <v>496</v>
      </c>
      <c r="C6" s="68"/>
      <c r="D6" s="69"/>
    </row>
    <row r="7" ht="51" customHeight="1" spans="1:4">
      <c r="A7" s="72"/>
      <c r="B7" s="68" t="s">
        <v>497</v>
      </c>
      <c r="C7" s="68"/>
      <c r="D7" s="69"/>
    </row>
    <row r="8" ht="57" customHeight="1" spans="1:4">
      <c r="A8" s="70" t="s">
        <v>498</v>
      </c>
      <c r="B8" s="73" t="s">
        <v>499</v>
      </c>
      <c r="C8" s="68"/>
      <c r="D8" s="69"/>
    </row>
    <row r="9" ht="57" customHeight="1" spans="1:4">
      <c r="A9" s="72"/>
      <c r="B9" s="68" t="s">
        <v>500</v>
      </c>
      <c r="C9" s="68"/>
      <c r="D9" s="69"/>
    </row>
    <row r="10" ht="60" customHeight="1" spans="1:4">
      <c r="A10" s="74" t="s">
        <v>501</v>
      </c>
      <c r="B10" s="75"/>
      <c r="C10" s="76"/>
      <c r="D10" s="69"/>
    </row>
    <row r="11" ht="60" customHeight="1" spans="1:4">
      <c r="A11" s="74" t="s">
        <v>502</v>
      </c>
      <c r="B11" s="75"/>
      <c r="C11" s="76"/>
      <c r="D11" s="69"/>
    </row>
    <row r="12" ht="60" customHeight="1" spans="1:4">
      <c r="A12" s="74" t="s">
        <v>503</v>
      </c>
      <c r="B12" s="75"/>
      <c r="C12" s="76"/>
      <c r="D12" s="69"/>
    </row>
    <row r="13" ht="60" customHeight="1" spans="1:4">
      <c r="A13" s="74" t="s">
        <v>504</v>
      </c>
      <c r="B13" s="75"/>
      <c r="C13" s="76"/>
      <c r="D13" s="69"/>
    </row>
    <row r="14" ht="60" customHeight="1" spans="1:4">
      <c r="A14" s="74" t="s">
        <v>505</v>
      </c>
      <c r="B14" s="75"/>
      <c r="C14" s="76"/>
      <c r="D14" s="69"/>
    </row>
    <row r="15" ht="20.1" customHeight="1" spans="1:1">
      <c r="A15" s="61" t="s">
        <v>506</v>
      </c>
    </row>
  </sheetData>
  <mergeCells count="16">
    <mergeCell ref="A1:D1"/>
    <mergeCell ref="A2:B2"/>
    <mergeCell ref="B3:C3"/>
    <mergeCell ref="B4:C4"/>
    <mergeCell ref="B5:C5"/>
    <mergeCell ref="B6:C6"/>
    <mergeCell ref="B7:C7"/>
    <mergeCell ref="B8:C8"/>
    <mergeCell ref="B9:C9"/>
    <mergeCell ref="A10:C10"/>
    <mergeCell ref="A11:C11"/>
    <mergeCell ref="A12:C12"/>
    <mergeCell ref="A13:C13"/>
    <mergeCell ref="A14:C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M9" sqref="M9"/>
    </sheetView>
  </sheetViews>
  <sheetFormatPr defaultColWidth="9" defaultRowHeight="13.5"/>
  <cols>
    <col min="4" max="4" width="10.75" customWidth="1"/>
    <col min="5" max="5" width="12.625" customWidth="1"/>
    <col min="6" max="6" width="13.125" customWidth="1"/>
    <col min="7" max="7" width="12.375" customWidth="1"/>
    <col min="8" max="8" width="13.125" customWidth="1"/>
    <col min="9" max="9" width="11.625" customWidth="1"/>
    <col min="10" max="10" width="13" customWidth="1"/>
    <col min="11" max="11" width="9.25" customWidth="1"/>
  </cols>
  <sheetData>
    <row r="1" ht="24.75" spans="1:11">
      <c r="A1" s="48" t="s">
        <v>507</v>
      </c>
      <c r="B1" s="48"/>
      <c r="C1" s="48"/>
      <c r="D1" s="48"/>
      <c r="E1" s="48"/>
      <c r="F1" s="48"/>
      <c r="G1" s="48"/>
      <c r="H1" s="48"/>
      <c r="I1" s="48"/>
      <c r="J1" s="48"/>
      <c r="K1" s="48"/>
    </row>
    <row r="2" ht="29.25" customHeight="1" spans="1:11">
      <c r="A2" s="49" t="s">
        <v>2</v>
      </c>
      <c r="B2" s="49"/>
      <c r="C2" s="49"/>
      <c r="D2" s="48"/>
      <c r="E2" s="48"/>
      <c r="F2" s="48"/>
      <c r="G2" s="48"/>
      <c r="H2" s="48"/>
      <c r="I2" s="48"/>
      <c r="J2" s="48"/>
      <c r="K2" s="41" t="s">
        <v>508</v>
      </c>
    </row>
    <row r="3" s="46" customFormat="1" ht="24.95" customHeight="1" spans="1:11">
      <c r="A3" s="50" t="s">
        <v>509</v>
      </c>
      <c r="B3" s="50"/>
      <c r="C3" s="50"/>
      <c r="D3" s="50"/>
      <c r="E3" s="50"/>
      <c r="F3" s="50"/>
      <c r="G3" s="50"/>
      <c r="H3" s="50"/>
      <c r="I3" s="50"/>
      <c r="J3" s="50"/>
      <c r="K3" s="50"/>
    </row>
    <row r="4" s="46" customFormat="1" ht="24.95" customHeight="1" spans="1:11">
      <c r="A4" s="51" t="s">
        <v>510</v>
      </c>
      <c r="B4" s="52"/>
      <c r="C4" s="52"/>
      <c r="D4" s="52"/>
      <c r="E4" s="52"/>
      <c r="F4" s="52"/>
      <c r="G4" s="52"/>
      <c r="H4" s="52"/>
      <c r="I4" s="52"/>
      <c r="J4" s="52"/>
      <c r="K4" s="52"/>
    </row>
    <row r="5" s="46" customFormat="1" ht="24.95" customHeight="1" spans="1:11">
      <c r="A5" s="51"/>
      <c r="B5" s="52"/>
      <c r="C5" s="52"/>
      <c r="D5" s="52"/>
      <c r="E5" s="52"/>
      <c r="F5" s="52"/>
      <c r="G5" s="52"/>
      <c r="H5" s="52"/>
      <c r="I5" s="52"/>
      <c r="J5" s="52"/>
      <c r="K5" s="52"/>
    </row>
    <row r="6" s="46" customFormat="1" ht="24.95" customHeight="1" spans="1:11">
      <c r="A6" s="52" t="s">
        <v>511</v>
      </c>
      <c r="B6" s="51" t="s">
        <v>512</v>
      </c>
      <c r="C6" s="51"/>
      <c r="D6" s="51"/>
      <c r="E6" s="52" t="s">
        <v>513</v>
      </c>
      <c r="F6" s="52" t="s">
        <v>514</v>
      </c>
      <c r="G6" s="52" t="s">
        <v>515</v>
      </c>
      <c r="H6" s="52" t="s">
        <v>516</v>
      </c>
      <c r="I6" s="52" t="s">
        <v>517</v>
      </c>
      <c r="J6" s="52" t="s">
        <v>518</v>
      </c>
      <c r="K6" s="51" t="s">
        <v>519</v>
      </c>
    </row>
    <row r="7" s="46" customFormat="1" ht="24.95" customHeight="1" spans="1:11">
      <c r="A7" s="52"/>
      <c r="B7" s="51"/>
      <c r="C7" s="51"/>
      <c r="D7" s="51"/>
      <c r="E7" s="52"/>
      <c r="F7" s="52"/>
      <c r="G7" s="52"/>
      <c r="H7" s="52"/>
      <c r="I7" s="52"/>
      <c r="J7" s="52"/>
      <c r="K7" s="51"/>
    </row>
    <row r="8" s="46" customFormat="1" ht="24.95" customHeight="1" spans="1:11">
      <c r="A8" s="52"/>
      <c r="B8" s="51" t="s">
        <v>520</v>
      </c>
      <c r="C8" s="51"/>
      <c r="D8" s="51"/>
      <c r="E8" s="52"/>
      <c r="F8" s="52"/>
      <c r="G8" s="52"/>
      <c r="H8" s="52"/>
      <c r="I8" s="51"/>
      <c r="J8" s="51"/>
      <c r="K8" s="59"/>
    </row>
    <row r="9" s="46" customFormat="1" ht="24.95" customHeight="1" spans="1:11">
      <c r="A9" s="52"/>
      <c r="B9" s="52" t="s">
        <v>170</v>
      </c>
      <c r="C9" s="51" t="s">
        <v>520</v>
      </c>
      <c r="D9" s="51"/>
      <c r="E9" s="51"/>
      <c r="F9" s="51"/>
      <c r="G9" s="51"/>
      <c r="H9" s="53"/>
      <c r="I9" s="53"/>
      <c r="J9" s="53"/>
      <c r="K9" s="59"/>
    </row>
    <row r="10" s="46" customFormat="1" ht="24.95" customHeight="1" spans="1:11">
      <c r="A10" s="52"/>
      <c r="B10" s="52" t="s">
        <v>171</v>
      </c>
      <c r="C10" s="51" t="s">
        <v>520</v>
      </c>
      <c r="D10" s="51"/>
      <c r="E10" s="51"/>
      <c r="F10" s="51"/>
      <c r="G10" s="51"/>
      <c r="H10" s="53"/>
      <c r="I10" s="53"/>
      <c r="J10" s="53"/>
      <c r="K10" s="59"/>
    </row>
    <row r="11" s="46" customFormat="1" ht="24.95" customHeight="1" spans="1:11">
      <c r="A11" s="52"/>
      <c r="B11" s="52"/>
      <c r="C11" s="51" t="s">
        <v>521</v>
      </c>
      <c r="D11" s="51"/>
      <c r="E11" s="54"/>
      <c r="F11" s="51"/>
      <c r="G11" s="51"/>
      <c r="H11" s="53"/>
      <c r="I11" s="53"/>
      <c r="J11" s="53"/>
      <c r="K11" s="59"/>
    </row>
    <row r="12" s="46" customFormat="1" ht="24.95" customHeight="1" spans="1:11">
      <c r="A12" s="52"/>
      <c r="B12" s="52"/>
      <c r="C12" s="51" t="s">
        <v>522</v>
      </c>
      <c r="D12" s="51"/>
      <c r="E12" s="51"/>
      <c r="F12" s="51"/>
      <c r="G12" s="51"/>
      <c r="H12" s="53"/>
      <c r="I12" s="53"/>
      <c r="J12" s="53"/>
      <c r="K12" s="59"/>
    </row>
    <row r="13" s="46" customFormat="1" ht="24.95" customHeight="1" spans="1:11">
      <c r="A13" s="52"/>
      <c r="B13" s="52"/>
      <c r="C13" s="51" t="s">
        <v>523</v>
      </c>
      <c r="D13" s="51"/>
      <c r="E13" s="51"/>
      <c r="F13" s="51"/>
      <c r="G13" s="51"/>
      <c r="H13" s="53"/>
      <c r="I13" s="53"/>
      <c r="J13" s="53"/>
      <c r="K13" s="59"/>
    </row>
    <row r="14" s="46" customFormat="1" ht="24.95" customHeight="1" spans="1:11">
      <c r="A14" s="52" t="s">
        <v>524</v>
      </c>
      <c r="B14" s="52"/>
      <c r="C14" s="52"/>
      <c r="D14" s="52"/>
      <c r="E14" s="52"/>
      <c r="F14" s="52"/>
      <c r="G14" s="52"/>
      <c r="H14" s="52"/>
      <c r="I14" s="52"/>
      <c r="J14" s="52"/>
      <c r="K14" s="52"/>
    </row>
    <row r="15" s="46" customFormat="1" ht="24.95" customHeight="1" spans="1:11">
      <c r="A15" s="52"/>
      <c r="B15" s="52"/>
      <c r="C15" s="52"/>
      <c r="D15" s="52"/>
      <c r="E15" s="52"/>
      <c r="F15" s="52"/>
      <c r="G15" s="52"/>
      <c r="H15" s="52"/>
      <c r="I15" s="52"/>
      <c r="J15" s="52"/>
      <c r="K15" s="52"/>
    </row>
    <row r="16" s="46" customFormat="1" ht="24.95" customHeight="1" spans="1:11">
      <c r="A16" s="52"/>
      <c r="B16" s="52"/>
      <c r="C16" s="52"/>
      <c r="D16" s="52"/>
      <c r="E16" s="52"/>
      <c r="F16" s="52"/>
      <c r="G16" s="52"/>
      <c r="H16" s="52"/>
      <c r="I16" s="52"/>
      <c r="J16" s="52"/>
      <c r="K16" s="52"/>
    </row>
    <row r="17" s="46" customFormat="1" ht="24.95" customHeight="1" spans="1:11">
      <c r="A17" s="50" t="s">
        <v>525</v>
      </c>
      <c r="B17" s="50"/>
      <c r="C17" s="50"/>
      <c r="D17" s="50"/>
      <c r="E17" s="50"/>
      <c r="F17" s="50"/>
      <c r="G17" s="50"/>
      <c r="H17" s="50"/>
      <c r="I17" s="50"/>
      <c r="J17" s="50"/>
      <c r="K17" s="50"/>
    </row>
    <row r="18" s="46" customFormat="1" ht="24.95" customHeight="1" spans="1:11">
      <c r="A18" s="51" t="s">
        <v>526</v>
      </c>
      <c r="B18" s="51"/>
      <c r="C18" s="51"/>
      <c r="D18" s="51"/>
      <c r="E18" s="51" t="s">
        <v>527</v>
      </c>
      <c r="F18" s="52" t="s">
        <v>528</v>
      </c>
      <c r="G18" s="52" t="s">
        <v>529</v>
      </c>
      <c r="H18" s="52" t="s">
        <v>530</v>
      </c>
      <c r="I18" s="52" t="s">
        <v>531</v>
      </c>
      <c r="J18" s="52"/>
      <c r="K18" s="52"/>
    </row>
    <row r="19" s="46" customFormat="1" ht="24.95" customHeight="1" spans="1:11">
      <c r="A19" s="51" t="s">
        <v>532</v>
      </c>
      <c r="B19" s="51" t="s">
        <v>533</v>
      </c>
      <c r="C19" s="51"/>
      <c r="D19" s="51" t="s">
        <v>534</v>
      </c>
      <c r="E19" s="51"/>
      <c r="F19" s="52"/>
      <c r="G19" s="52"/>
      <c r="H19" s="52"/>
      <c r="I19" s="52"/>
      <c r="J19" s="52"/>
      <c r="K19" s="52"/>
    </row>
    <row r="20" s="46" customFormat="1" ht="24.95" customHeight="1" spans="1:11">
      <c r="A20" s="50" t="s">
        <v>535</v>
      </c>
      <c r="B20" s="50" t="s">
        <v>536</v>
      </c>
      <c r="C20" s="50"/>
      <c r="D20" s="51"/>
      <c r="E20" s="129" t="s">
        <v>537</v>
      </c>
      <c r="F20" s="52"/>
      <c r="G20" s="52"/>
      <c r="H20" s="52"/>
      <c r="I20" s="52"/>
      <c r="J20" s="52"/>
      <c r="K20" s="52"/>
    </row>
    <row r="21" s="46" customFormat="1" ht="24.95" customHeight="1" spans="1:11">
      <c r="A21" s="50"/>
      <c r="B21" s="50" t="s">
        <v>538</v>
      </c>
      <c r="C21" s="50"/>
      <c r="D21" s="51"/>
      <c r="E21" s="55"/>
      <c r="F21" s="52"/>
      <c r="G21" s="52"/>
      <c r="H21" s="52"/>
      <c r="I21" s="52"/>
      <c r="J21" s="52"/>
      <c r="K21" s="52"/>
    </row>
    <row r="22" s="46" customFormat="1" ht="24.95" customHeight="1" spans="1:11">
      <c r="A22" s="50"/>
      <c r="B22" s="50" t="s">
        <v>539</v>
      </c>
      <c r="C22" s="50"/>
      <c r="D22" s="51"/>
      <c r="E22" s="55"/>
      <c r="F22" s="52"/>
      <c r="G22" s="52"/>
      <c r="H22" s="52"/>
      <c r="I22" s="52"/>
      <c r="J22" s="52"/>
      <c r="K22" s="52"/>
    </row>
    <row r="23" s="46" customFormat="1" ht="24.95" customHeight="1" spans="1:11">
      <c r="A23" s="50"/>
      <c r="B23" s="50" t="s">
        <v>540</v>
      </c>
      <c r="C23" s="50"/>
      <c r="D23" s="51"/>
      <c r="E23" s="55"/>
      <c r="F23" s="52"/>
      <c r="G23" s="52"/>
      <c r="H23" s="52"/>
      <c r="I23" s="52"/>
      <c r="J23" s="52"/>
      <c r="K23" s="52"/>
    </row>
    <row r="24" s="46" customFormat="1" ht="24.95" customHeight="1" spans="1:11">
      <c r="A24" s="50" t="s">
        <v>541</v>
      </c>
      <c r="B24" s="56" t="s">
        <v>542</v>
      </c>
      <c r="C24" s="56"/>
      <c r="D24" s="51"/>
      <c r="E24" s="55"/>
      <c r="F24" s="51"/>
      <c r="G24" s="51"/>
      <c r="H24" s="51"/>
      <c r="I24" s="52"/>
      <c r="J24" s="52"/>
      <c r="K24" s="52"/>
    </row>
    <row r="25" s="46" customFormat="1" ht="24.95" customHeight="1" spans="1:11">
      <c r="A25" s="50"/>
      <c r="B25" s="56" t="s">
        <v>543</v>
      </c>
      <c r="C25" s="56"/>
      <c r="D25" s="51"/>
      <c r="E25" s="55"/>
      <c r="F25" s="51"/>
      <c r="G25" s="51"/>
      <c r="H25" s="51"/>
      <c r="I25" s="52"/>
      <c r="J25" s="52"/>
      <c r="K25" s="52"/>
    </row>
    <row r="26" s="46" customFormat="1" ht="24.95" customHeight="1" spans="1:11">
      <c r="A26" s="50"/>
      <c r="B26" s="56" t="s">
        <v>544</v>
      </c>
      <c r="C26" s="56"/>
      <c r="D26" s="51"/>
      <c r="E26" s="55"/>
      <c r="F26" s="51"/>
      <c r="G26" s="51"/>
      <c r="H26" s="51"/>
      <c r="I26" s="52"/>
      <c r="J26" s="52"/>
      <c r="K26" s="52"/>
    </row>
    <row r="27" s="46" customFormat="1" ht="24.95" customHeight="1" spans="1:11">
      <c r="A27" s="50"/>
      <c r="B27" s="56" t="s">
        <v>545</v>
      </c>
      <c r="C27" s="56"/>
      <c r="D27" s="51"/>
      <c r="E27" s="55"/>
      <c r="F27" s="51"/>
      <c r="G27" s="51"/>
      <c r="H27" s="51"/>
      <c r="I27" s="52"/>
      <c r="J27" s="52"/>
      <c r="K27" s="52"/>
    </row>
    <row r="28" s="46" customFormat="1" ht="24.95" customHeight="1" spans="1:11">
      <c r="A28" s="56" t="s">
        <v>546</v>
      </c>
      <c r="B28" s="56" t="s">
        <v>547</v>
      </c>
      <c r="C28" s="56"/>
      <c r="D28" s="51"/>
      <c r="E28" s="55"/>
      <c r="F28" s="51"/>
      <c r="G28" s="51"/>
      <c r="H28" s="51"/>
      <c r="I28" s="52"/>
      <c r="J28" s="52"/>
      <c r="K28" s="52"/>
    </row>
    <row r="29" s="46" customFormat="1" ht="24.95" customHeight="1" spans="1:11">
      <c r="A29" s="52" t="s">
        <v>548</v>
      </c>
      <c r="B29" s="52"/>
      <c r="C29" s="52"/>
      <c r="D29" s="52"/>
      <c r="E29" s="52"/>
      <c r="F29" s="52"/>
      <c r="G29" s="52"/>
      <c r="H29" s="52"/>
      <c r="I29" s="52"/>
      <c r="J29" s="52"/>
      <c r="K29" s="52"/>
    </row>
    <row r="30" s="47" customFormat="1" ht="24.95" customHeight="1" spans="1:11">
      <c r="A30" s="57" t="s">
        <v>549</v>
      </c>
      <c r="B30" s="57"/>
      <c r="C30" s="57"/>
      <c r="D30" s="57"/>
      <c r="E30" s="57"/>
      <c r="F30" s="57"/>
      <c r="G30" s="57"/>
      <c r="H30" s="57"/>
      <c r="I30" s="57"/>
      <c r="J30" s="57"/>
      <c r="K30" s="57"/>
    </row>
    <row r="31" s="47" customFormat="1" ht="24.95" customHeight="1" spans="1:11">
      <c r="A31" s="57" t="s">
        <v>550</v>
      </c>
      <c r="B31" s="57"/>
      <c r="C31" s="57"/>
      <c r="D31" s="57"/>
      <c r="E31" s="57"/>
      <c r="F31" s="57"/>
      <c r="G31" s="57"/>
      <c r="H31" s="57"/>
      <c r="I31" s="57"/>
      <c r="J31" s="57"/>
      <c r="K31" s="57"/>
    </row>
    <row r="32" spans="1:11">
      <c r="A32" s="58" t="s">
        <v>551</v>
      </c>
      <c r="B32" s="58"/>
      <c r="C32" s="58"/>
      <c r="D32" s="58"/>
      <c r="E32" s="58"/>
      <c r="F32" s="58"/>
      <c r="G32" s="58"/>
      <c r="H32" s="58"/>
      <c r="I32" s="58"/>
      <c r="J32" s="58"/>
      <c r="K32" s="58"/>
    </row>
  </sheetData>
  <mergeCells count="57">
    <mergeCell ref="A1:K1"/>
    <mergeCell ref="A2:C2"/>
    <mergeCell ref="A3:K3"/>
    <mergeCell ref="B8:D8"/>
    <mergeCell ref="C9:D9"/>
    <mergeCell ref="C10:D10"/>
    <mergeCell ref="C11:D11"/>
    <mergeCell ref="C12:D12"/>
    <mergeCell ref="C13:D13"/>
    <mergeCell ref="A17:K17"/>
    <mergeCell ref="A18:D18"/>
    <mergeCell ref="B19:C19"/>
    <mergeCell ref="B20:C20"/>
    <mergeCell ref="I20:K20"/>
    <mergeCell ref="B21:C21"/>
    <mergeCell ref="I21:K21"/>
    <mergeCell ref="B22:C22"/>
    <mergeCell ref="I22:K22"/>
    <mergeCell ref="B23:C23"/>
    <mergeCell ref="I23:K23"/>
    <mergeCell ref="B24:C24"/>
    <mergeCell ref="I24:K24"/>
    <mergeCell ref="B25:C25"/>
    <mergeCell ref="I25:K25"/>
    <mergeCell ref="B26:C26"/>
    <mergeCell ref="I26:K26"/>
    <mergeCell ref="B27:C27"/>
    <mergeCell ref="I27:K27"/>
    <mergeCell ref="B28:C28"/>
    <mergeCell ref="I28:K28"/>
    <mergeCell ref="B29:K29"/>
    <mergeCell ref="A30:K30"/>
    <mergeCell ref="A31:K31"/>
    <mergeCell ref="A32:K32"/>
    <mergeCell ref="A4:A5"/>
    <mergeCell ref="A6:A13"/>
    <mergeCell ref="A14:A16"/>
    <mergeCell ref="A20:A23"/>
    <mergeCell ref="A24:A27"/>
    <mergeCell ref="B10:B13"/>
    <mergeCell ref="E6:E7"/>
    <mergeCell ref="E18:E19"/>
    <mergeCell ref="E20:E28"/>
    <mergeCell ref="F6:F7"/>
    <mergeCell ref="F18:F19"/>
    <mergeCell ref="G6:G7"/>
    <mergeCell ref="G18:G19"/>
    <mergeCell ref="H6:H7"/>
    <mergeCell ref="H18:H19"/>
    <mergeCell ref="I6:I7"/>
    <mergeCell ref="J6:J7"/>
    <mergeCell ref="K6:K7"/>
    <mergeCell ref="K8:K13"/>
    <mergeCell ref="I18:K19"/>
    <mergeCell ref="B14:K16"/>
    <mergeCell ref="B4:K5"/>
    <mergeCell ref="B6:D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1"/>
  <sheetViews>
    <sheetView workbookViewId="0">
      <selection activeCell="L10" sqref="L10"/>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552</v>
      </c>
      <c r="B1" s="4"/>
      <c r="C1" s="4"/>
      <c r="D1" s="4"/>
      <c r="E1" s="4"/>
      <c r="F1" s="4"/>
      <c r="G1" s="4"/>
      <c r="H1" s="4"/>
      <c r="I1" s="4"/>
      <c r="J1" s="4"/>
    </row>
    <row r="2" ht="16.15" customHeight="1" spans="1:10">
      <c r="A2" s="4"/>
      <c r="B2" s="4"/>
      <c r="C2" s="4"/>
      <c r="D2" s="4"/>
      <c r="E2" s="4"/>
      <c r="F2" s="4"/>
      <c r="G2" s="4"/>
      <c r="H2" s="4"/>
      <c r="I2" s="4"/>
      <c r="J2" s="41" t="s">
        <v>553</v>
      </c>
    </row>
    <row r="3" s="1" customFormat="1" ht="24.95" customHeight="1" spans="1:256">
      <c r="A3" s="5" t="s">
        <v>554</v>
      </c>
      <c r="B3" s="5"/>
      <c r="C3" s="6" t="s">
        <v>555</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556</v>
      </c>
      <c r="B4" s="5"/>
      <c r="C4" s="7" t="s">
        <v>557</v>
      </c>
      <c r="D4" s="7"/>
      <c r="E4" s="7"/>
      <c r="F4" s="5" t="s">
        <v>558</v>
      </c>
      <c r="G4" s="6" t="s">
        <v>559</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560</v>
      </c>
      <c r="B5" s="5"/>
      <c r="C5" s="5"/>
      <c r="D5" s="5" t="s">
        <v>513</v>
      </c>
      <c r="E5" s="5" t="s">
        <v>439</v>
      </c>
      <c r="F5" s="5" t="s">
        <v>561</v>
      </c>
      <c r="G5" s="5" t="s">
        <v>562</v>
      </c>
      <c r="H5" s="5" t="s">
        <v>563</v>
      </c>
      <c r="I5" s="5" t="s">
        <v>564</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520</v>
      </c>
      <c r="D6" s="9">
        <f t="shared" ref="D6:F6" si="0">SUM(D7:D9)</f>
        <v>144050</v>
      </c>
      <c r="E6" s="9">
        <f t="shared" si="0"/>
        <v>144050</v>
      </c>
      <c r="F6" s="9">
        <f t="shared" si="0"/>
        <v>58664.7</v>
      </c>
      <c r="G6" s="5">
        <v>10</v>
      </c>
      <c r="H6" s="10">
        <f>F6/E6</f>
        <v>0.40725234293648</v>
      </c>
      <c r="I6" s="9">
        <f>H6*G6</f>
        <v>4.0725234293648</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565</v>
      </c>
      <c r="D7" s="9">
        <v>144050</v>
      </c>
      <c r="E7" s="9">
        <v>144050</v>
      </c>
      <c r="F7" s="9">
        <v>58664.7</v>
      </c>
      <c r="G7" s="5" t="s">
        <v>443</v>
      </c>
      <c r="H7" s="10">
        <f>F7/E7</f>
        <v>0.40725234293648</v>
      </c>
      <c r="I7" s="9" t="s">
        <v>443</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522</v>
      </c>
      <c r="D8" s="11"/>
      <c r="E8" s="11"/>
      <c r="F8" s="11"/>
      <c r="G8" s="12" t="s">
        <v>443</v>
      </c>
      <c r="H8" s="5" t="s">
        <v>443</v>
      </c>
      <c r="I8" s="11" t="s">
        <v>443</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523</v>
      </c>
      <c r="D9" s="11"/>
      <c r="E9" s="11"/>
      <c r="F9" s="11"/>
      <c r="G9" s="12" t="s">
        <v>443</v>
      </c>
      <c r="H9" s="12" t="s">
        <v>443</v>
      </c>
      <c r="I9" s="11" t="s">
        <v>443</v>
      </c>
      <c r="J9" s="11"/>
    </row>
    <row r="10" ht="24.95" customHeight="1" spans="1:10">
      <c r="A10" s="5" t="s">
        <v>566</v>
      </c>
      <c r="B10" s="5" t="s">
        <v>567</v>
      </c>
      <c r="C10" s="5"/>
      <c r="D10" s="5"/>
      <c r="E10" s="5"/>
      <c r="F10" s="9" t="s">
        <v>568</v>
      </c>
      <c r="G10" s="9"/>
      <c r="H10" s="9"/>
      <c r="I10" s="9"/>
      <c r="J10" s="9"/>
    </row>
    <row r="11" ht="54" customHeight="1" spans="1:10">
      <c r="A11" s="5"/>
      <c r="B11" s="13" t="s">
        <v>569</v>
      </c>
      <c r="C11" s="14"/>
      <c r="D11" s="14"/>
      <c r="E11" s="15"/>
      <c r="F11" s="9" t="s">
        <v>570</v>
      </c>
      <c r="G11" s="9"/>
      <c r="H11" s="9"/>
      <c r="I11" s="9"/>
      <c r="J11" s="9"/>
    </row>
    <row r="12" ht="24.95" customHeight="1" spans="1:10">
      <c r="A12" s="16" t="s">
        <v>526</v>
      </c>
      <c r="B12" s="17"/>
      <c r="C12" s="18"/>
      <c r="D12" s="16" t="s">
        <v>571</v>
      </c>
      <c r="E12" s="17"/>
      <c r="F12" s="18"/>
      <c r="G12" s="19" t="s">
        <v>572</v>
      </c>
      <c r="H12" s="20"/>
      <c r="I12" s="20"/>
      <c r="J12" s="42"/>
    </row>
    <row r="13" ht="24.95" customHeight="1" spans="1:10">
      <c r="A13" s="21" t="s">
        <v>532</v>
      </c>
      <c r="B13" s="5" t="s">
        <v>533</v>
      </c>
      <c r="C13" s="5" t="s">
        <v>534</v>
      </c>
      <c r="D13" s="5" t="s">
        <v>527</v>
      </c>
      <c r="E13" s="5" t="s">
        <v>528</v>
      </c>
      <c r="F13" s="22" t="s">
        <v>529</v>
      </c>
      <c r="G13" s="23" t="s">
        <v>530</v>
      </c>
      <c r="H13" s="24" t="s">
        <v>562</v>
      </c>
      <c r="I13" s="24" t="s">
        <v>564</v>
      </c>
      <c r="J13" s="24" t="s">
        <v>531</v>
      </c>
    </row>
    <row r="14" ht="30" customHeight="1" spans="1:10">
      <c r="A14" s="25" t="s">
        <v>535</v>
      </c>
      <c r="B14" s="26" t="s">
        <v>536</v>
      </c>
      <c r="C14" s="27" t="s">
        <v>573</v>
      </c>
      <c r="D14" s="130" t="s">
        <v>537</v>
      </c>
      <c r="E14" s="131" t="s">
        <v>574</v>
      </c>
      <c r="F14" s="28" t="s">
        <v>575</v>
      </c>
      <c r="G14" s="28" t="s">
        <v>570</v>
      </c>
      <c r="H14" s="28">
        <v>12.5</v>
      </c>
      <c r="I14" s="28">
        <v>12.5</v>
      </c>
      <c r="J14" s="28"/>
    </row>
    <row r="15" ht="24.95" customHeight="1" spans="1:10">
      <c r="A15" s="25"/>
      <c r="B15" s="29"/>
      <c r="C15" s="27" t="s">
        <v>576</v>
      </c>
      <c r="D15" s="29"/>
      <c r="E15" s="12" t="s">
        <v>577</v>
      </c>
      <c r="F15" s="28" t="s">
        <v>578</v>
      </c>
      <c r="G15" s="28" t="s">
        <v>570</v>
      </c>
      <c r="H15" s="28">
        <v>12.5</v>
      </c>
      <c r="I15" s="28">
        <v>12.5</v>
      </c>
      <c r="J15" s="30"/>
    </row>
    <row r="16" ht="24.95" customHeight="1" spans="1:10">
      <c r="A16" s="25"/>
      <c r="B16" s="29"/>
      <c r="C16" s="27" t="s">
        <v>579</v>
      </c>
      <c r="D16" s="29"/>
      <c r="E16" s="12" t="s">
        <v>577</v>
      </c>
      <c r="F16" s="28" t="s">
        <v>580</v>
      </c>
      <c r="G16" s="28" t="s">
        <v>570</v>
      </c>
      <c r="H16" s="28">
        <v>12.5</v>
      </c>
      <c r="I16" s="28">
        <v>12.5</v>
      </c>
      <c r="J16" s="30"/>
    </row>
    <row r="17" ht="30.95" customHeight="1" spans="1:10">
      <c r="A17" s="25"/>
      <c r="B17" s="26" t="s">
        <v>538</v>
      </c>
      <c r="C17" s="27" t="s">
        <v>581</v>
      </c>
      <c r="D17" s="29"/>
      <c r="E17" s="12" t="s">
        <v>582</v>
      </c>
      <c r="F17" s="28" t="s">
        <v>583</v>
      </c>
      <c r="G17" s="28" t="s">
        <v>570</v>
      </c>
      <c r="H17" s="28">
        <v>12.5</v>
      </c>
      <c r="I17" s="28">
        <v>12.5</v>
      </c>
      <c r="J17" s="30"/>
    </row>
    <row r="18" ht="24.95" customHeight="1" spans="1:10">
      <c r="A18" s="25"/>
      <c r="B18" s="26" t="s">
        <v>539</v>
      </c>
      <c r="C18" s="27"/>
      <c r="D18" s="29"/>
      <c r="E18" s="12"/>
      <c r="F18" s="28"/>
      <c r="G18" s="30"/>
      <c r="H18" s="30"/>
      <c r="I18" s="30"/>
      <c r="J18" s="30"/>
    </row>
    <row r="19" ht="24.95" customHeight="1" spans="1:10">
      <c r="A19" s="25"/>
      <c r="B19" s="25" t="s">
        <v>540</v>
      </c>
      <c r="C19" s="27"/>
      <c r="D19" s="29"/>
      <c r="E19" s="12"/>
      <c r="F19" s="28"/>
      <c r="G19" s="30"/>
      <c r="H19" s="30"/>
      <c r="I19" s="30"/>
      <c r="J19" s="30"/>
    </row>
    <row r="20" ht="24.95" customHeight="1" spans="1:10">
      <c r="A20" s="25" t="s">
        <v>541</v>
      </c>
      <c r="B20" s="25" t="s">
        <v>584</v>
      </c>
      <c r="C20" s="27"/>
      <c r="D20" s="29"/>
      <c r="E20" s="12"/>
      <c r="F20" s="28"/>
      <c r="G20" s="30"/>
      <c r="H20" s="30"/>
      <c r="I20" s="30"/>
      <c r="J20" s="30"/>
    </row>
    <row r="21" ht="24.95" customHeight="1" spans="1:10">
      <c r="A21" s="25"/>
      <c r="B21" s="25" t="s">
        <v>585</v>
      </c>
      <c r="C21" s="27" t="s">
        <v>586</v>
      </c>
      <c r="D21" s="29"/>
      <c r="E21" s="12" t="s">
        <v>577</v>
      </c>
      <c r="F21" s="32" t="s">
        <v>587</v>
      </c>
      <c r="G21" s="30" t="s">
        <v>570</v>
      </c>
      <c r="H21" s="30">
        <v>30</v>
      </c>
      <c r="I21" s="30">
        <v>30</v>
      </c>
      <c r="J21" s="30"/>
    </row>
    <row r="22" ht="24.95" customHeight="1" spans="1:10">
      <c r="A22" s="25"/>
      <c r="B22" s="25" t="s">
        <v>588</v>
      </c>
      <c r="C22" s="27"/>
      <c r="D22" s="29"/>
      <c r="E22" s="12"/>
      <c r="F22" s="28"/>
      <c r="G22" s="30"/>
      <c r="H22" s="30"/>
      <c r="I22" s="30"/>
      <c r="J22" s="30"/>
    </row>
    <row r="23" ht="24.95" customHeight="1" spans="1:10">
      <c r="A23" s="25"/>
      <c r="B23" s="33" t="s">
        <v>589</v>
      </c>
      <c r="C23" s="27"/>
      <c r="D23" s="29"/>
      <c r="E23" s="12"/>
      <c r="F23" s="28"/>
      <c r="G23" s="30"/>
      <c r="H23" s="30"/>
      <c r="I23" s="30"/>
      <c r="J23" s="30"/>
    </row>
    <row r="24" ht="32.1" customHeight="1" spans="1:10">
      <c r="A24" s="34" t="s">
        <v>546</v>
      </c>
      <c r="B24" s="35" t="s">
        <v>547</v>
      </c>
      <c r="C24" s="27" t="s">
        <v>590</v>
      </c>
      <c r="D24" s="29"/>
      <c r="E24" s="31" t="s">
        <v>582</v>
      </c>
      <c r="F24" s="32">
        <v>0.9</v>
      </c>
      <c r="G24" s="30" t="s">
        <v>570</v>
      </c>
      <c r="H24" s="30">
        <v>10</v>
      </c>
      <c r="I24" s="30">
        <v>10</v>
      </c>
      <c r="J24" s="43" t="s">
        <v>591</v>
      </c>
    </row>
    <row r="25" ht="24.95" customHeight="1" spans="1:10">
      <c r="A25" s="12" t="s">
        <v>592</v>
      </c>
      <c r="B25" s="12"/>
      <c r="C25" s="12"/>
      <c r="D25" s="12" t="s">
        <v>593</v>
      </c>
      <c r="E25" s="12"/>
      <c r="F25" s="12"/>
      <c r="G25" s="12"/>
      <c r="H25" s="12"/>
      <c r="I25" s="12"/>
      <c r="J25" s="12"/>
    </row>
    <row r="26" ht="24.95" customHeight="1" spans="1:10">
      <c r="A26" s="8" t="s">
        <v>594</v>
      </c>
      <c r="B26" s="36">
        <f>SUM(I14:I24)+I6</f>
        <v>94.0725234293648</v>
      </c>
      <c r="C26" s="37"/>
      <c r="D26" s="37"/>
      <c r="E26" s="37"/>
      <c r="F26" s="37"/>
      <c r="G26" s="37"/>
      <c r="H26" s="38"/>
      <c r="I26" s="44">
        <f>SUM(I14:I24)+I6</f>
        <v>94.0725234293648</v>
      </c>
      <c r="J26" s="44" t="s">
        <v>595</v>
      </c>
    </row>
    <row r="27" ht="24.95" customHeight="1" spans="1:10">
      <c r="A27" s="39" t="s">
        <v>596</v>
      </c>
      <c r="B27" s="39"/>
      <c r="C27" s="39"/>
      <c r="D27" s="39"/>
      <c r="E27" s="39"/>
      <c r="F27" s="39"/>
      <c r="G27" s="39"/>
      <c r="H27" s="39"/>
      <c r="I27" s="39"/>
      <c r="J27" s="39"/>
    </row>
    <row r="28" ht="24.95" customHeight="1" spans="1:10">
      <c r="A28" s="40" t="s">
        <v>597</v>
      </c>
      <c r="B28" s="40"/>
      <c r="C28" s="40"/>
      <c r="D28" s="40"/>
      <c r="E28" s="40"/>
      <c r="F28" s="40"/>
      <c r="G28" s="40"/>
      <c r="H28" s="40"/>
      <c r="I28" s="40"/>
      <c r="J28" s="40"/>
    </row>
    <row r="29" ht="24.95" customHeight="1" spans="1:10">
      <c r="A29" s="40" t="s">
        <v>598</v>
      </c>
      <c r="B29" s="40"/>
      <c r="C29" s="40"/>
      <c r="D29" s="40"/>
      <c r="E29" s="40"/>
      <c r="F29" s="40"/>
      <c r="G29" s="40"/>
      <c r="H29" s="40"/>
      <c r="I29" s="40"/>
      <c r="J29" s="40"/>
    </row>
    <row r="30" ht="24.95" customHeight="1" spans="1:10">
      <c r="A30" s="40" t="s">
        <v>599</v>
      </c>
      <c r="B30" s="40"/>
      <c r="C30" s="40"/>
      <c r="D30" s="40"/>
      <c r="E30" s="40"/>
      <c r="F30" s="40"/>
      <c r="G30" s="40"/>
      <c r="H30" s="40"/>
      <c r="I30" s="40"/>
      <c r="J30" s="40"/>
    </row>
    <row r="31" ht="24.95" customHeight="1" spans="1:10">
      <c r="A31" s="40" t="s">
        <v>600</v>
      </c>
      <c r="B31" s="40"/>
      <c r="C31" s="40"/>
      <c r="D31" s="40"/>
      <c r="E31" s="40"/>
      <c r="F31" s="40"/>
      <c r="G31" s="40"/>
      <c r="H31" s="40"/>
      <c r="I31" s="40"/>
      <c r="J31" s="40"/>
    </row>
  </sheetData>
  <mergeCells count="32">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5:C25"/>
    <mergeCell ref="D25:J25"/>
    <mergeCell ref="B26:H26"/>
    <mergeCell ref="A27:J27"/>
    <mergeCell ref="A28:J28"/>
    <mergeCell ref="A29:J29"/>
    <mergeCell ref="A30:J30"/>
    <mergeCell ref="A31:J31"/>
    <mergeCell ref="A10:A11"/>
    <mergeCell ref="A14:A19"/>
    <mergeCell ref="A20:A23"/>
    <mergeCell ref="B14:B16"/>
    <mergeCell ref="D14:D24"/>
    <mergeCell ref="A5:B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1"/>
  <sheetViews>
    <sheetView workbookViewId="0">
      <selection activeCell="L8" sqref="L8"/>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552</v>
      </c>
      <c r="B1" s="4"/>
      <c r="C1" s="4"/>
      <c r="D1" s="4"/>
      <c r="E1" s="4"/>
      <c r="F1" s="4"/>
      <c r="G1" s="4"/>
      <c r="H1" s="4"/>
      <c r="I1" s="4"/>
      <c r="J1" s="4"/>
    </row>
    <row r="2" ht="16.15" customHeight="1" spans="1:10">
      <c r="A2" s="4"/>
      <c r="B2" s="4"/>
      <c r="C2" s="4"/>
      <c r="D2" s="4"/>
      <c r="E2" s="4"/>
      <c r="F2" s="4"/>
      <c r="G2" s="4"/>
      <c r="H2" s="4"/>
      <c r="I2" s="4"/>
      <c r="J2" s="41" t="s">
        <v>601</v>
      </c>
    </row>
    <row r="3" s="1" customFormat="1" ht="24.95" customHeight="1" spans="1:256">
      <c r="A3" s="5" t="s">
        <v>554</v>
      </c>
      <c r="B3" s="5"/>
      <c r="C3" s="6" t="s">
        <v>602</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556</v>
      </c>
      <c r="B4" s="5"/>
      <c r="C4" s="7" t="s">
        <v>557</v>
      </c>
      <c r="D4" s="7"/>
      <c r="E4" s="7"/>
      <c r="F4" s="5" t="s">
        <v>558</v>
      </c>
      <c r="G4" s="6" t="s">
        <v>559</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560</v>
      </c>
      <c r="B5" s="5"/>
      <c r="C5" s="5"/>
      <c r="D5" s="5" t="s">
        <v>513</v>
      </c>
      <c r="E5" s="5" t="s">
        <v>439</v>
      </c>
      <c r="F5" s="5" t="s">
        <v>561</v>
      </c>
      <c r="G5" s="5" t="s">
        <v>562</v>
      </c>
      <c r="H5" s="5" t="s">
        <v>563</v>
      </c>
      <c r="I5" s="5" t="s">
        <v>564</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520</v>
      </c>
      <c r="D6" s="9">
        <f t="shared" ref="D6:F6" si="0">SUM(D7:D9)</f>
        <v>15950</v>
      </c>
      <c r="E6" s="9">
        <f t="shared" si="0"/>
        <v>15950</v>
      </c>
      <c r="F6" s="9">
        <f t="shared" si="0"/>
        <v>15950</v>
      </c>
      <c r="G6" s="5">
        <v>10</v>
      </c>
      <c r="H6" s="10">
        <f>F6/E6</f>
        <v>1</v>
      </c>
      <c r="I6" s="9">
        <f>H6*G6</f>
        <v>10</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565</v>
      </c>
      <c r="D7" s="9">
        <v>15950</v>
      </c>
      <c r="E7" s="9">
        <v>15950</v>
      </c>
      <c r="F7" s="9">
        <v>15950</v>
      </c>
      <c r="G7" s="5" t="s">
        <v>443</v>
      </c>
      <c r="H7" s="10">
        <f>F7/E7</f>
        <v>1</v>
      </c>
      <c r="I7" s="9" t="s">
        <v>443</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522</v>
      </c>
      <c r="D8" s="11"/>
      <c r="E8" s="11"/>
      <c r="F8" s="11"/>
      <c r="G8" s="12" t="s">
        <v>443</v>
      </c>
      <c r="H8" s="5" t="s">
        <v>443</v>
      </c>
      <c r="I8" s="11" t="s">
        <v>443</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523</v>
      </c>
      <c r="D9" s="11"/>
      <c r="E9" s="11"/>
      <c r="F9" s="11"/>
      <c r="G9" s="12" t="s">
        <v>443</v>
      </c>
      <c r="H9" s="12" t="s">
        <v>443</v>
      </c>
      <c r="I9" s="11" t="s">
        <v>443</v>
      </c>
      <c r="J9" s="11"/>
    </row>
    <row r="10" ht="24.95" customHeight="1" spans="1:10">
      <c r="A10" s="5" t="s">
        <v>566</v>
      </c>
      <c r="B10" s="5" t="s">
        <v>567</v>
      </c>
      <c r="C10" s="5"/>
      <c r="D10" s="5"/>
      <c r="E10" s="5"/>
      <c r="F10" s="9" t="s">
        <v>568</v>
      </c>
      <c r="G10" s="9"/>
      <c r="H10" s="9"/>
      <c r="I10" s="9"/>
      <c r="J10" s="9"/>
    </row>
    <row r="11" ht="54" customHeight="1" spans="1:10">
      <c r="A11" s="5"/>
      <c r="B11" s="13" t="s">
        <v>569</v>
      </c>
      <c r="C11" s="14"/>
      <c r="D11" s="14"/>
      <c r="E11" s="15"/>
      <c r="F11" s="9" t="s">
        <v>570</v>
      </c>
      <c r="G11" s="9"/>
      <c r="H11" s="9"/>
      <c r="I11" s="9"/>
      <c r="J11" s="9"/>
    </row>
    <row r="12" ht="24.95" customHeight="1" spans="1:10">
      <c r="A12" s="16" t="s">
        <v>526</v>
      </c>
      <c r="B12" s="17"/>
      <c r="C12" s="18"/>
      <c r="D12" s="16" t="s">
        <v>571</v>
      </c>
      <c r="E12" s="17"/>
      <c r="F12" s="18"/>
      <c r="G12" s="19" t="s">
        <v>572</v>
      </c>
      <c r="H12" s="20"/>
      <c r="I12" s="20"/>
      <c r="J12" s="42"/>
    </row>
    <row r="13" ht="24.95" customHeight="1" spans="1:10">
      <c r="A13" s="21" t="s">
        <v>532</v>
      </c>
      <c r="B13" s="5" t="s">
        <v>533</v>
      </c>
      <c r="C13" s="5" t="s">
        <v>534</v>
      </c>
      <c r="D13" s="5" t="s">
        <v>527</v>
      </c>
      <c r="E13" s="5" t="s">
        <v>528</v>
      </c>
      <c r="F13" s="22" t="s">
        <v>529</v>
      </c>
      <c r="G13" s="23" t="s">
        <v>530</v>
      </c>
      <c r="H13" s="24" t="s">
        <v>562</v>
      </c>
      <c r="I13" s="24" t="s">
        <v>564</v>
      </c>
      <c r="J13" s="24" t="s">
        <v>531</v>
      </c>
    </row>
    <row r="14" ht="30" customHeight="1" spans="1:10">
      <c r="A14" s="25" t="s">
        <v>535</v>
      </c>
      <c r="B14" s="26" t="s">
        <v>536</v>
      </c>
      <c r="C14" s="27" t="s">
        <v>573</v>
      </c>
      <c r="D14" s="130" t="s">
        <v>537</v>
      </c>
      <c r="E14" s="131" t="s">
        <v>574</v>
      </c>
      <c r="F14" s="28" t="s">
        <v>575</v>
      </c>
      <c r="G14" s="28" t="s">
        <v>570</v>
      </c>
      <c r="H14" s="28">
        <v>12.5</v>
      </c>
      <c r="I14" s="28">
        <v>12.5</v>
      </c>
      <c r="J14" s="28"/>
    </row>
    <row r="15" ht="24.95" customHeight="1" spans="1:10">
      <c r="A15" s="25"/>
      <c r="B15" s="29"/>
      <c r="C15" s="27" t="s">
        <v>576</v>
      </c>
      <c r="D15" s="29"/>
      <c r="E15" s="12" t="s">
        <v>577</v>
      </c>
      <c r="F15" s="28" t="s">
        <v>578</v>
      </c>
      <c r="G15" s="28" t="s">
        <v>570</v>
      </c>
      <c r="H15" s="28">
        <v>12.5</v>
      </c>
      <c r="I15" s="28">
        <v>12.5</v>
      </c>
      <c r="J15" s="30"/>
    </row>
    <row r="16" ht="24.95" customHeight="1" spans="1:10">
      <c r="A16" s="25"/>
      <c r="B16" s="29"/>
      <c r="C16" s="27" t="s">
        <v>579</v>
      </c>
      <c r="D16" s="29"/>
      <c r="E16" s="12" t="s">
        <v>577</v>
      </c>
      <c r="F16" s="28" t="s">
        <v>580</v>
      </c>
      <c r="G16" s="28" t="s">
        <v>570</v>
      </c>
      <c r="H16" s="28">
        <v>12.5</v>
      </c>
      <c r="I16" s="28">
        <v>12.5</v>
      </c>
      <c r="J16" s="30"/>
    </row>
    <row r="17" ht="30.95" customHeight="1" spans="1:10">
      <c r="A17" s="25"/>
      <c r="B17" s="26" t="s">
        <v>538</v>
      </c>
      <c r="C17" s="27" t="s">
        <v>581</v>
      </c>
      <c r="D17" s="29"/>
      <c r="E17" s="12" t="s">
        <v>582</v>
      </c>
      <c r="F17" s="28" t="s">
        <v>583</v>
      </c>
      <c r="G17" s="28" t="s">
        <v>570</v>
      </c>
      <c r="H17" s="28">
        <v>12.5</v>
      </c>
      <c r="I17" s="28">
        <v>12.5</v>
      </c>
      <c r="J17" s="30"/>
    </row>
    <row r="18" ht="24.95" customHeight="1" spans="1:10">
      <c r="A18" s="25"/>
      <c r="B18" s="26" t="s">
        <v>539</v>
      </c>
      <c r="C18" s="27"/>
      <c r="D18" s="29"/>
      <c r="E18" s="12"/>
      <c r="F18" s="28"/>
      <c r="G18" s="30"/>
      <c r="H18" s="30"/>
      <c r="I18" s="30"/>
      <c r="J18" s="30"/>
    </row>
    <row r="19" ht="24.95" customHeight="1" spans="1:10">
      <c r="A19" s="25"/>
      <c r="B19" s="25" t="s">
        <v>540</v>
      </c>
      <c r="C19" s="27"/>
      <c r="D19" s="29"/>
      <c r="E19" s="12"/>
      <c r="F19" s="28"/>
      <c r="G19" s="30"/>
      <c r="H19" s="30"/>
      <c r="I19" s="30"/>
      <c r="J19" s="30"/>
    </row>
    <row r="20" ht="24.95" customHeight="1" spans="1:10">
      <c r="A20" s="25" t="s">
        <v>541</v>
      </c>
      <c r="B20" s="25" t="s">
        <v>584</v>
      </c>
      <c r="C20" s="27"/>
      <c r="D20" s="29"/>
      <c r="E20" s="12"/>
      <c r="F20" s="28"/>
      <c r="G20" s="30"/>
      <c r="H20" s="30"/>
      <c r="I20" s="30"/>
      <c r="J20" s="30"/>
    </row>
    <row r="21" ht="24.95" customHeight="1" spans="1:10">
      <c r="A21" s="25"/>
      <c r="B21" s="25" t="s">
        <v>585</v>
      </c>
      <c r="C21" s="27" t="s">
        <v>586</v>
      </c>
      <c r="D21" s="29"/>
      <c r="E21" s="12" t="s">
        <v>577</v>
      </c>
      <c r="F21" s="45">
        <v>0.054</v>
      </c>
      <c r="G21" s="30" t="s">
        <v>570</v>
      </c>
      <c r="H21" s="30">
        <v>30</v>
      </c>
      <c r="I21" s="30">
        <v>30</v>
      </c>
      <c r="J21" s="30"/>
    </row>
    <row r="22" ht="24.95" customHeight="1" spans="1:10">
      <c r="A22" s="25"/>
      <c r="B22" s="25" t="s">
        <v>588</v>
      </c>
      <c r="C22" s="27"/>
      <c r="D22" s="29"/>
      <c r="E22" s="12"/>
      <c r="F22" s="28"/>
      <c r="G22" s="30"/>
      <c r="H22" s="30"/>
      <c r="I22" s="30"/>
      <c r="J22" s="30"/>
    </row>
    <row r="23" ht="24.95" customHeight="1" spans="1:10">
      <c r="A23" s="25"/>
      <c r="B23" s="33" t="s">
        <v>589</v>
      </c>
      <c r="C23" s="27"/>
      <c r="D23" s="29"/>
      <c r="E23" s="12"/>
      <c r="F23" s="28"/>
      <c r="G23" s="30"/>
      <c r="H23" s="30"/>
      <c r="I23" s="30"/>
      <c r="J23" s="30"/>
    </row>
    <row r="24" ht="32.1" customHeight="1" spans="1:10">
      <c r="A24" s="34" t="s">
        <v>546</v>
      </c>
      <c r="B24" s="35" t="s">
        <v>547</v>
      </c>
      <c r="C24" s="27" t="s">
        <v>590</v>
      </c>
      <c r="D24" s="29"/>
      <c r="E24" s="31" t="s">
        <v>582</v>
      </c>
      <c r="F24" s="32">
        <v>0.9</v>
      </c>
      <c r="G24" s="30" t="s">
        <v>570</v>
      </c>
      <c r="H24" s="30">
        <v>10</v>
      </c>
      <c r="I24" s="30">
        <v>10</v>
      </c>
      <c r="J24" s="43" t="s">
        <v>591</v>
      </c>
    </row>
    <row r="25" ht="24.95" customHeight="1" spans="1:10">
      <c r="A25" s="12" t="s">
        <v>592</v>
      </c>
      <c r="B25" s="12"/>
      <c r="C25" s="12"/>
      <c r="D25" s="12" t="s">
        <v>593</v>
      </c>
      <c r="E25" s="12"/>
      <c r="F25" s="12"/>
      <c r="G25" s="12"/>
      <c r="H25" s="12"/>
      <c r="I25" s="12"/>
      <c r="J25" s="12"/>
    </row>
    <row r="26" ht="24.95" customHeight="1" spans="1:10">
      <c r="A26" s="8" t="s">
        <v>594</v>
      </c>
      <c r="B26" s="36">
        <f>SUM(I14:I24)+I6</f>
        <v>100</v>
      </c>
      <c r="C26" s="37"/>
      <c r="D26" s="37"/>
      <c r="E26" s="37"/>
      <c r="F26" s="37"/>
      <c r="G26" s="37"/>
      <c r="H26" s="38"/>
      <c r="I26" s="44">
        <f>SUM(I14:I24)+I6</f>
        <v>100</v>
      </c>
      <c r="J26" s="44" t="s">
        <v>595</v>
      </c>
    </row>
    <row r="27" ht="24.95" customHeight="1" spans="1:10">
      <c r="A27" s="39" t="s">
        <v>596</v>
      </c>
      <c r="B27" s="39"/>
      <c r="C27" s="39"/>
      <c r="D27" s="39"/>
      <c r="E27" s="39"/>
      <c r="F27" s="39"/>
      <c r="G27" s="39"/>
      <c r="H27" s="39"/>
      <c r="I27" s="39"/>
      <c r="J27" s="39"/>
    </row>
    <row r="28" ht="24.95" customHeight="1" spans="1:10">
      <c r="A28" s="40" t="s">
        <v>597</v>
      </c>
      <c r="B28" s="40"/>
      <c r="C28" s="40"/>
      <c r="D28" s="40"/>
      <c r="E28" s="40"/>
      <c r="F28" s="40"/>
      <c r="G28" s="40"/>
      <c r="H28" s="40"/>
      <c r="I28" s="40"/>
      <c r="J28" s="40"/>
    </row>
    <row r="29" ht="24.95" customHeight="1" spans="1:10">
      <c r="A29" s="40" t="s">
        <v>598</v>
      </c>
      <c r="B29" s="40"/>
      <c r="C29" s="40"/>
      <c r="D29" s="40"/>
      <c r="E29" s="40"/>
      <c r="F29" s="40"/>
      <c r="G29" s="40"/>
      <c r="H29" s="40"/>
      <c r="I29" s="40"/>
      <c r="J29" s="40"/>
    </row>
    <row r="30" ht="24.95" customHeight="1" spans="1:10">
      <c r="A30" s="40" t="s">
        <v>599</v>
      </c>
      <c r="B30" s="40"/>
      <c r="C30" s="40"/>
      <c r="D30" s="40"/>
      <c r="E30" s="40"/>
      <c r="F30" s="40"/>
      <c r="G30" s="40"/>
      <c r="H30" s="40"/>
      <c r="I30" s="40"/>
      <c r="J30" s="40"/>
    </row>
    <row r="31" ht="24.95" customHeight="1" spans="1:10">
      <c r="A31" s="40" t="s">
        <v>600</v>
      </c>
      <c r="B31" s="40"/>
      <c r="C31" s="40"/>
      <c r="D31" s="40"/>
      <c r="E31" s="40"/>
      <c r="F31" s="40"/>
      <c r="G31" s="40"/>
      <c r="H31" s="40"/>
      <c r="I31" s="40"/>
      <c r="J31" s="40"/>
    </row>
  </sheetData>
  <mergeCells count="32">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5:C25"/>
    <mergeCell ref="D25:J25"/>
    <mergeCell ref="B26:H26"/>
    <mergeCell ref="A27:J27"/>
    <mergeCell ref="A28:J28"/>
    <mergeCell ref="A29:J29"/>
    <mergeCell ref="A30:J30"/>
    <mergeCell ref="A31:J31"/>
    <mergeCell ref="A10:A11"/>
    <mergeCell ref="A14:A19"/>
    <mergeCell ref="A20:A23"/>
    <mergeCell ref="B14:B16"/>
    <mergeCell ref="D14:D24"/>
    <mergeCell ref="A5:B9"/>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L19" sqref="L19"/>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552</v>
      </c>
      <c r="B1" s="4"/>
      <c r="C1" s="4"/>
      <c r="D1" s="4"/>
      <c r="E1" s="4"/>
      <c r="F1" s="4"/>
      <c r="G1" s="4"/>
      <c r="H1" s="4"/>
      <c r="I1" s="4"/>
      <c r="J1" s="4"/>
    </row>
    <row r="2" ht="16.15" customHeight="1" spans="1:10">
      <c r="A2" s="4"/>
      <c r="B2" s="4"/>
      <c r="C2" s="4"/>
      <c r="D2" s="4"/>
      <c r="E2" s="4"/>
      <c r="F2" s="4"/>
      <c r="G2" s="4"/>
      <c r="H2" s="4"/>
      <c r="I2" s="4"/>
      <c r="J2" s="41" t="s">
        <v>603</v>
      </c>
    </row>
    <row r="3" s="1" customFormat="1" ht="24.95" customHeight="1" spans="1:256">
      <c r="A3" s="5" t="s">
        <v>554</v>
      </c>
      <c r="B3" s="5"/>
      <c r="C3" s="6" t="s">
        <v>604</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556</v>
      </c>
      <c r="B4" s="5"/>
      <c r="C4" s="7" t="s">
        <v>557</v>
      </c>
      <c r="D4" s="7"/>
      <c r="E4" s="7"/>
      <c r="F4" s="5" t="s">
        <v>558</v>
      </c>
      <c r="G4" s="6" t="s">
        <v>559</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560</v>
      </c>
      <c r="B5" s="5"/>
      <c r="C5" s="5"/>
      <c r="D5" s="5" t="s">
        <v>513</v>
      </c>
      <c r="E5" s="5" t="s">
        <v>439</v>
      </c>
      <c r="F5" s="5" t="s">
        <v>561</v>
      </c>
      <c r="G5" s="5" t="s">
        <v>562</v>
      </c>
      <c r="H5" s="5" t="s">
        <v>563</v>
      </c>
      <c r="I5" s="5" t="s">
        <v>564</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520</v>
      </c>
      <c r="D6" s="9">
        <f t="shared" ref="D6:F6" si="0">SUM(D7:D9)</f>
        <v>64040</v>
      </c>
      <c r="E6" s="9">
        <f t="shared" si="0"/>
        <v>64040</v>
      </c>
      <c r="F6" s="9">
        <f t="shared" si="0"/>
        <v>64040</v>
      </c>
      <c r="G6" s="5">
        <v>10</v>
      </c>
      <c r="H6" s="10">
        <f>F6/E6</f>
        <v>1</v>
      </c>
      <c r="I6" s="9">
        <f>H6*G6</f>
        <v>10</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565</v>
      </c>
      <c r="D7" s="9"/>
      <c r="E7" s="9"/>
      <c r="F7" s="9"/>
      <c r="G7" s="5" t="s">
        <v>443</v>
      </c>
      <c r="H7" s="5" t="s">
        <v>443</v>
      </c>
      <c r="I7" s="9" t="s">
        <v>443</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522</v>
      </c>
      <c r="D8" s="11">
        <v>64040</v>
      </c>
      <c r="E8" s="11">
        <v>64040</v>
      </c>
      <c r="F8" s="11">
        <v>64040</v>
      </c>
      <c r="G8" s="12" t="s">
        <v>443</v>
      </c>
      <c r="H8" s="10">
        <f>F8/E8</f>
        <v>1</v>
      </c>
      <c r="I8" s="11" t="s">
        <v>443</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523</v>
      </c>
      <c r="D9" s="11"/>
      <c r="E9" s="11"/>
      <c r="F9" s="11"/>
      <c r="G9" s="12" t="s">
        <v>443</v>
      </c>
      <c r="H9" s="12" t="s">
        <v>443</v>
      </c>
      <c r="I9" s="11" t="s">
        <v>443</v>
      </c>
      <c r="J9" s="11"/>
    </row>
    <row r="10" ht="24.95" customHeight="1" spans="1:10">
      <c r="A10" s="5" t="s">
        <v>566</v>
      </c>
      <c r="B10" s="5" t="s">
        <v>567</v>
      </c>
      <c r="C10" s="5"/>
      <c r="D10" s="5"/>
      <c r="E10" s="5"/>
      <c r="F10" s="9" t="s">
        <v>568</v>
      </c>
      <c r="G10" s="9"/>
      <c r="H10" s="9"/>
      <c r="I10" s="9"/>
      <c r="J10" s="9"/>
    </row>
    <row r="11" ht="158.1" customHeight="1" spans="1:10">
      <c r="A11" s="5"/>
      <c r="B11" s="13" t="s">
        <v>605</v>
      </c>
      <c r="C11" s="14"/>
      <c r="D11" s="14"/>
      <c r="E11" s="15"/>
      <c r="F11" s="9" t="s">
        <v>570</v>
      </c>
      <c r="G11" s="9"/>
      <c r="H11" s="9"/>
      <c r="I11" s="9"/>
      <c r="J11" s="9"/>
    </row>
    <row r="12" ht="24.95" customHeight="1" spans="1:10">
      <c r="A12" s="16" t="s">
        <v>526</v>
      </c>
      <c r="B12" s="17"/>
      <c r="C12" s="18"/>
      <c r="D12" s="16" t="s">
        <v>571</v>
      </c>
      <c r="E12" s="17"/>
      <c r="F12" s="18"/>
      <c r="G12" s="19" t="s">
        <v>572</v>
      </c>
      <c r="H12" s="20"/>
      <c r="I12" s="20"/>
      <c r="J12" s="42"/>
    </row>
    <row r="13" ht="24.95" customHeight="1" spans="1:10">
      <c r="A13" s="21" t="s">
        <v>532</v>
      </c>
      <c r="B13" s="5" t="s">
        <v>533</v>
      </c>
      <c r="C13" s="5" t="s">
        <v>534</v>
      </c>
      <c r="D13" s="5" t="s">
        <v>527</v>
      </c>
      <c r="E13" s="5" t="s">
        <v>528</v>
      </c>
      <c r="F13" s="22" t="s">
        <v>529</v>
      </c>
      <c r="G13" s="23" t="s">
        <v>530</v>
      </c>
      <c r="H13" s="24" t="s">
        <v>562</v>
      </c>
      <c r="I13" s="24" t="s">
        <v>564</v>
      </c>
      <c r="J13" s="24" t="s">
        <v>531</v>
      </c>
    </row>
    <row r="14" ht="30" customHeight="1" spans="1:10">
      <c r="A14" s="25" t="s">
        <v>535</v>
      </c>
      <c r="B14" s="26" t="s">
        <v>536</v>
      </c>
      <c r="C14" s="27"/>
      <c r="D14" s="130" t="s">
        <v>537</v>
      </c>
      <c r="E14" s="12"/>
      <c r="F14" s="28"/>
      <c r="G14" s="28"/>
      <c r="H14" s="28"/>
      <c r="I14" s="28"/>
      <c r="J14" s="28"/>
    </row>
    <row r="15" ht="69.95" customHeight="1" spans="1:10">
      <c r="A15" s="25"/>
      <c r="B15" s="26" t="s">
        <v>538</v>
      </c>
      <c r="C15" s="27" t="s">
        <v>606</v>
      </c>
      <c r="D15" s="29"/>
      <c r="E15" s="12" t="s">
        <v>607</v>
      </c>
      <c r="F15" s="32">
        <v>0.9</v>
      </c>
      <c r="G15" s="28" t="s">
        <v>570</v>
      </c>
      <c r="H15" s="28">
        <v>50</v>
      </c>
      <c r="I15" s="28">
        <v>50</v>
      </c>
      <c r="J15" s="30"/>
    </row>
    <row r="16" ht="24.95" customHeight="1" spans="1:10">
      <c r="A16" s="25"/>
      <c r="B16" s="26" t="s">
        <v>539</v>
      </c>
      <c r="C16" s="27"/>
      <c r="D16" s="29"/>
      <c r="E16" s="12"/>
      <c r="F16" s="28"/>
      <c r="G16" s="30"/>
      <c r="H16" s="30"/>
      <c r="I16" s="30"/>
      <c r="J16" s="30"/>
    </row>
    <row r="17" ht="24.95" customHeight="1" spans="1:10">
      <c r="A17" s="25"/>
      <c r="B17" s="25" t="s">
        <v>540</v>
      </c>
      <c r="C17" s="27"/>
      <c r="D17" s="29"/>
      <c r="E17" s="12"/>
      <c r="F17" s="28"/>
      <c r="G17" s="30"/>
      <c r="H17" s="30"/>
      <c r="I17" s="30"/>
      <c r="J17" s="30"/>
    </row>
    <row r="18" ht="24.95" customHeight="1" spans="1:10">
      <c r="A18" s="25" t="s">
        <v>541</v>
      </c>
      <c r="B18" s="25" t="s">
        <v>584</v>
      </c>
      <c r="C18" s="27"/>
      <c r="D18" s="29"/>
      <c r="E18" s="12"/>
      <c r="F18" s="28"/>
      <c r="G18" s="30"/>
      <c r="H18" s="30"/>
      <c r="I18" s="30"/>
      <c r="J18" s="30"/>
    </row>
    <row r="19" ht="59.1" customHeight="1" spans="1:10">
      <c r="A19" s="25"/>
      <c r="B19" s="25" t="s">
        <v>585</v>
      </c>
      <c r="C19" s="27" t="s">
        <v>608</v>
      </c>
      <c r="D19" s="29"/>
      <c r="E19" s="12" t="s">
        <v>607</v>
      </c>
      <c r="F19" s="32">
        <v>0.95</v>
      </c>
      <c r="G19" s="30" t="s">
        <v>570</v>
      </c>
      <c r="H19" s="30">
        <v>30</v>
      </c>
      <c r="I19" s="30">
        <v>30</v>
      </c>
      <c r="J19" s="30"/>
    </row>
    <row r="20" ht="24.95" customHeight="1" spans="1:10">
      <c r="A20" s="25"/>
      <c r="B20" s="25" t="s">
        <v>588</v>
      </c>
      <c r="C20" s="27"/>
      <c r="D20" s="29"/>
      <c r="E20" s="12"/>
      <c r="F20" s="28"/>
      <c r="G20" s="30"/>
      <c r="H20" s="30"/>
      <c r="I20" s="30"/>
      <c r="J20" s="30"/>
    </row>
    <row r="21" ht="24.95" customHeight="1" spans="1:10">
      <c r="A21" s="25"/>
      <c r="B21" s="33" t="s">
        <v>589</v>
      </c>
      <c r="C21" s="27"/>
      <c r="D21" s="29"/>
      <c r="E21" s="12"/>
      <c r="F21" s="28"/>
      <c r="G21" s="30"/>
      <c r="H21" s="30"/>
      <c r="I21" s="30"/>
      <c r="J21" s="30"/>
    </row>
    <row r="22" ht="32.1" customHeight="1" spans="1:10">
      <c r="A22" s="34" t="s">
        <v>546</v>
      </c>
      <c r="B22" s="35" t="s">
        <v>547</v>
      </c>
      <c r="C22" s="27" t="s">
        <v>609</v>
      </c>
      <c r="D22" s="29"/>
      <c r="E22" s="12" t="s">
        <v>607</v>
      </c>
      <c r="F22" s="32">
        <v>0.95</v>
      </c>
      <c r="G22" s="30" t="s">
        <v>570</v>
      </c>
      <c r="H22" s="30">
        <v>10</v>
      </c>
      <c r="I22" s="30">
        <v>10</v>
      </c>
      <c r="J22" s="43" t="s">
        <v>591</v>
      </c>
    </row>
    <row r="23" ht="24.95" customHeight="1" spans="1:10">
      <c r="A23" s="12" t="s">
        <v>592</v>
      </c>
      <c r="B23" s="12"/>
      <c r="C23" s="12"/>
      <c r="D23" s="12" t="s">
        <v>593</v>
      </c>
      <c r="E23" s="12"/>
      <c r="F23" s="12"/>
      <c r="G23" s="12"/>
      <c r="H23" s="12"/>
      <c r="I23" s="12"/>
      <c r="J23" s="12"/>
    </row>
    <row r="24" ht="24.95" customHeight="1" spans="1:10">
      <c r="A24" s="8" t="s">
        <v>594</v>
      </c>
      <c r="B24" s="36">
        <f>SUM(I14:I22)+I6</f>
        <v>100</v>
      </c>
      <c r="C24" s="37"/>
      <c r="D24" s="37"/>
      <c r="E24" s="37"/>
      <c r="F24" s="37"/>
      <c r="G24" s="37"/>
      <c r="H24" s="38"/>
      <c r="I24" s="44">
        <f>SUM(I14:I22)+I6</f>
        <v>100</v>
      </c>
      <c r="J24" s="44" t="s">
        <v>595</v>
      </c>
    </row>
    <row r="25" ht="24.95" customHeight="1" spans="1:10">
      <c r="A25" s="39" t="s">
        <v>596</v>
      </c>
      <c r="B25" s="39"/>
      <c r="C25" s="39"/>
      <c r="D25" s="39"/>
      <c r="E25" s="39"/>
      <c r="F25" s="39"/>
      <c r="G25" s="39"/>
      <c r="H25" s="39"/>
      <c r="I25" s="39"/>
      <c r="J25" s="39"/>
    </row>
    <row r="26" ht="24.95" customHeight="1" spans="1:10">
      <c r="A26" s="40" t="s">
        <v>597</v>
      </c>
      <c r="B26" s="40"/>
      <c r="C26" s="40"/>
      <c r="D26" s="40"/>
      <c r="E26" s="40"/>
      <c r="F26" s="40"/>
      <c r="G26" s="40"/>
      <c r="H26" s="40"/>
      <c r="I26" s="40"/>
      <c r="J26" s="40"/>
    </row>
    <row r="27" ht="24.95" customHeight="1" spans="1:10">
      <c r="A27" s="40" t="s">
        <v>598</v>
      </c>
      <c r="B27" s="40"/>
      <c r="C27" s="40"/>
      <c r="D27" s="40"/>
      <c r="E27" s="40"/>
      <c r="F27" s="40"/>
      <c r="G27" s="40"/>
      <c r="H27" s="40"/>
      <c r="I27" s="40"/>
      <c r="J27" s="40"/>
    </row>
    <row r="28" ht="24.95" customHeight="1" spans="1:10">
      <c r="A28" s="40" t="s">
        <v>599</v>
      </c>
      <c r="B28" s="40"/>
      <c r="C28" s="40"/>
      <c r="D28" s="40"/>
      <c r="E28" s="40"/>
      <c r="F28" s="40"/>
      <c r="G28" s="40"/>
      <c r="H28" s="40"/>
      <c r="I28" s="40"/>
      <c r="J28" s="40"/>
    </row>
    <row r="29" ht="24.95" customHeight="1" spans="1:10">
      <c r="A29" s="40" t="s">
        <v>600</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L18" sqref="L18"/>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552</v>
      </c>
      <c r="B1" s="4"/>
      <c r="C1" s="4"/>
      <c r="D1" s="4"/>
      <c r="E1" s="4"/>
      <c r="F1" s="4"/>
      <c r="G1" s="4"/>
      <c r="H1" s="4"/>
      <c r="I1" s="4"/>
      <c r="J1" s="4"/>
    </row>
    <row r="2" ht="16.15" customHeight="1" spans="1:10">
      <c r="A2" s="4"/>
      <c r="B2" s="4"/>
      <c r="C2" s="4"/>
      <c r="D2" s="4"/>
      <c r="E2" s="4"/>
      <c r="F2" s="4"/>
      <c r="G2" s="4"/>
      <c r="H2" s="4"/>
      <c r="I2" s="4"/>
      <c r="J2" s="41" t="s">
        <v>610</v>
      </c>
    </row>
    <row r="3" s="1" customFormat="1" ht="24.95" customHeight="1" spans="1:256">
      <c r="A3" s="5" t="s">
        <v>554</v>
      </c>
      <c r="B3" s="5"/>
      <c r="C3" s="6" t="s">
        <v>611</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556</v>
      </c>
      <c r="B4" s="5"/>
      <c r="C4" s="7" t="s">
        <v>557</v>
      </c>
      <c r="D4" s="7"/>
      <c r="E4" s="7"/>
      <c r="F4" s="5" t="s">
        <v>558</v>
      </c>
      <c r="G4" s="6" t="s">
        <v>559</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560</v>
      </c>
      <c r="B5" s="5"/>
      <c r="C5" s="5"/>
      <c r="D5" s="5" t="s">
        <v>513</v>
      </c>
      <c r="E5" s="5" t="s">
        <v>439</v>
      </c>
      <c r="F5" s="5" t="s">
        <v>561</v>
      </c>
      <c r="G5" s="5" t="s">
        <v>562</v>
      </c>
      <c r="H5" s="5" t="s">
        <v>563</v>
      </c>
      <c r="I5" s="5" t="s">
        <v>564</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520</v>
      </c>
      <c r="D6" s="9">
        <f t="shared" ref="D6:F6" si="0">SUM(D7:D9)</f>
        <v>19200</v>
      </c>
      <c r="E6" s="9">
        <f t="shared" si="0"/>
        <v>19200</v>
      </c>
      <c r="F6" s="9">
        <f t="shared" si="0"/>
        <v>19200</v>
      </c>
      <c r="G6" s="5">
        <v>10</v>
      </c>
      <c r="H6" s="10">
        <f>F6/E6</f>
        <v>1</v>
      </c>
      <c r="I6" s="9">
        <f>H6*G6</f>
        <v>10</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565</v>
      </c>
      <c r="D7" s="9">
        <v>19200</v>
      </c>
      <c r="E7" s="9">
        <v>19200</v>
      </c>
      <c r="F7" s="9">
        <v>19200</v>
      </c>
      <c r="G7" s="5" t="s">
        <v>443</v>
      </c>
      <c r="H7" s="10">
        <f>F7/E7</f>
        <v>1</v>
      </c>
      <c r="I7" s="9" t="s">
        <v>443</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522</v>
      </c>
      <c r="D8" s="11"/>
      <c r="E8" s="11"/>
      <c r="F8" s="11"/>
      <c r="G8" s="12" t="s">
        <v>443</v>
      </c>
      <c r="H8" s="5" t="s">
        <v>443</v>
      </c>
      <c r="I8" s="11" t="s">
        <v>443</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523</v>
      </c>
      <c r="D9" s="11"/>
      <c r="E9" s="11"/>
      <c r="F9" s="11"/>
      <c r="G9" s="12" t="s">
        <v>443</v>
      </c>
      <c r="H9" s="12" t="s">
        <v>443</v>
      </c>
      <c r="I9" s="11" t="s">
        <v>443</v>
      </c>
      <c r="J9" s="11"/>
    </row>
    <row r="10" ht="24.95" customHeight="1" spans="1:10">
      <c r="A10" s="5" t="s">
        <v>566</v>
      </c>
      <c r="B10" s="5" t="s">
        <v>567</v>
      </c>
      <c r="C10" s="5"/>
      <c r="D10" s="5"/>
      <c r="E10" s="5"/>
      <c r="F10" s="9" t="s">
        <v>568</v>
      </c>
      <c r="G10" s="9"/>
      <c r="H10" s="9"/>
      <c r="I10" s="9"/>
      <c r="J10" s="9"/>
    </row>
    <row r="11" ht="86.1" customHeight="1" spans="1:10">
      <c r="A11" s="5"/>
      <c r="B11" s="13" t="s">
        <v>612</v>
      </c>
      <c r="C11" s="14"/>
      <c r="D11" s="14"/>
      <c r="E11" s="15"/>
      <c r="F11" s="9" t="s">
        <v>570</v>
      </c>
      <c r="G11" s="9"/>
      <c r="H11" s="9"/>
      <c r="I11" s="9"/>
      <c r="J11" s="9"/>
    </row>
    <row r="12" ht="24.95" customHeight="1" spans="1:10">
      <c r="A12" s="16" t="s">
        <v>526</v>
      </c>
      <c r="B12" s="17"/>
      <c r="C12" s="18"/>
      <c r="D12" s="16" t="s">
        <v>571</v>
      </c>
      <c r="E12" s="17"/>
      <c r="F12" s="18"/>
      <c r="G12" s="19" t="s">
        <v>572</v>
      </c>
      <c r="H12" s="20"/>
      <c r="I12" s="20"/>
      <c r="J12" s="42"/>
    </row>
    <row r="13" ht="24.95" customHeight="1" spans="1:10">
      <c r="A13" s="21" t="s">
        <v>532</v>
      </c>
      <c r="B13" s="5" t="s">
        <v>533</v>
      </c>
      <c r="C13" s="5" t="s">
        <v>534</v>
      </c>
      <c r="D13" s="5" t="s">
        <v>527</v>
      </c>
      <c r="E13" s="5" t="s">
        <v>528</v>
      </c>
      <c r="F13" s="22" t="s">
        <v>529</v>
      </c>
      <c r="G13" s="23" t="s">
        <v>530</v>
      </c>
      <c r="H13" s="24" t="s">
        <v>562</v>
      </c>
      <c r="I13" s="24" t="s">
        <v>564</v>
      </c>
      <c r="J13" s="24" t="s">
        <v>531</v>
      </c>
    </row>
    <row r="14" ht="30" customHeight="1" spans="1:10">
      <c r="A14" s="25" t="s">
        <v>535</v>
      </c>
      <c r="B14" s="26" t="s">
        <v>536</v>
      </c>
      <c r="C14" s="27" t="s">
        <v>576</v>
      </c>
      <c r="D14" s="130" t="s">
        <v>537</v>
      </c>
      <c r="E14" s="12" t="s">
        <v>582</v>
      </c>
      <c r="F14" s="28" t="s">
        <v>613</v>
      </c>
      <c r="G14" s="28" t="s">
        <v>570</v>
      </c>
      <c r="H14" s="28">
        <v>50</v>
      </c>
      <c r="I14" s="28">
        <v>50</v>
      </c>
      <c r="J14" s="28"/>
    </row>
    <row r="15" ht="29.1" customHeight="1" spans="1:10">
      <c r="A15" s="25"/>
      <c r="B15" s="26" t="s">
        <v>538</v>
      </c>
      <c r="C15" s="27"/>
      <c r="D15" s="29"/>
      <c r="E15" s="12"/>
      <c r="F15" s="32"/>
      <c r="G15" s="28"/>
      <c r="H15" s="28"/>
      <c r="I15" s="28"/>
      <c r="J15" s="30"/>
    </row>
    <row r="16" ht="24.95" customHeight="1" spans="1:10">
      <c r="A16" s="25"/>
      <c r="B16" s="26" t="s">
        <v>539</v>
      </c>
      <c r="C16" s="27"/>
      <c r="D16" s="29"/>
      <c r="E16" s="12"/>
      <c r="F16" s="28"/>
      <c r="G16" s="30"/>
      <c r="H16" s="30"/>
      <c r="I16" s="30"/>
      <c r="J16" s="30"/>
    </row>
    <row r="17" ht="24.95" customHeight="1" spans="1:10">
      <c r="A17" s="25"/>
      <c r="B17" s="25" t="s">
        <v>540</v>
      </c>
      <c r="C17" s="27"/>
      <c r="D17" s="29"/>
      <c r="E17" s="12"/>
      <c r="F17" s="28"/>
      <c r="G17" s="30"/>
      <c r="H17" s="30"/>
      <c r="I17" s="30"/>
      <c r="J17" s="30"/>
    </row>
    <row r="18" ht="24.95" customHeight="1" spans="1:10">
      <c r="A18" s="25" t="s">
        <v>541</v>
      </c>
      <c r="B18" s="25" t="s">
        <v>584</v>
      </c>
      <c r="C18" s="27"/>
      <c r="D18" s="29"/>
      <c r="E18" s="12"/>
      <c r="F18" s="28"/>
      <c r="G18" s="30"/>
      <c r="H18" s="30"/>
      <c r="I18" s="30"/>
      <c r="J18" s="30"/>
    </row>
    <row r="19" ht="59.1" customHeight="1" spans="1:10">
      <c r="A19" s="25"/>
      <c r="B19" s="25" t="s">
        <v>585</v>
      </c>
      <c r="C19" s="27" t="s">
        <v>614</v>
      </c>
      <c r="D19" s="29"/>
      <c r="E19" s="12" t="s">
        <v>582</v>
      </c>
      <c r="F19" s="32">
        <v>0.8</v>
      </c>
      <c r="G19" s="30" t="s">
        <v>570</v>
      </c>
      <c r="H19" s="30">
        <v>30</v>
      </c>
      <c r="I19" s="30">
        <v>30</v>
      </c>
      <c r="J19" s="30"/>
    </row>
    <row r="20" ht="24.95" customHeight="1" spans="1:10">
      <c r="A20" s="25"/>
      <c r="B20" s="25" t="s">
        <v>588</v>
      </c>
      <c r="C20" s="27"/>
      <c r="D20" s="29"/>
      <c r="E20" s="12"/>
      <c r="F20" s="28"/>
      <c r="G20" s="30"/>
      <c r="H20" s="30"/>
      <c r="I20" s="30"/>
      <c r="J20" s="30"/>
    </row>
    <row r="21" ht="24.95" customHeight="1" spans="1:10">
      <c r="A21" s="25"/>
      <c r="B21" s="33" t="s">
        <v>589</v>
      </c>
      <c r="C21" s="27"/>
      <c r="D21" s="29"/>
      <c r="E21" s="12"/>
      <c r="F21" s="28"/>
      <c r="G21" s="30"/>
      <c r="H21" s="30"/>
      <c r="I21" s="30"/>
      <c r="J21" s="30"/>
    </row>
    <row r="22" ht="50.1" customHeight="1" spans="1:10">
      <c r="A22" s="34" t="s">
        <v>546</v>
      </c>
      <c r="B22" s="35" t="s">
        <v>547</v>
      </c>
      <c r="C22" s="27" t="s">
        <v>615</v>
      </c>
      <c r="D22" s="29"/>
      <c r="E22" s="12" t="s">
        <v>607</v>
      </c>
      <c r="F22" s="32">
        <v>0.9</v>
      </c>
      <c r="G22" s="30" t="s">
        <v>570</v>
      </c>
      <c r="H22" s="30">
        <v>10</v>
      </c>
      <c r="I22" s="30">
        <v>10</v>
      </c>
      <c r="J22" s="43" t="s">
        <v>591</v>
      </c>
    </row>
    <row r="23" ht="24.95" customHeight="1" spans="1:10">
      <c r="A23" s="12" t="s">
        <v>592</v>
      </c>
      <c r="B23" s="12"/>
      <c r="C23" s="12"/>
      <c r="D23" s="12" t="s">
        <v>593</v>
      </c>
      <c r="E23" s="12"/>
      <c r="F23" s="12"/>
      <c r="G23" s="12"/>
      <c r="H23" s="12"/>
      <c r="I23" s="12"/>
      <c r="J23" s="12"/>
    </row>
    <row r="24" ht="24.95" customHeight="1" spans="1:10">
      <c r="A24" s="8" t="s">
        <v>594</v>
      </c>
      <c r="B24" s="36">
        <f>SUM(I14:I22)+I6</f>
        <v>100</v>
      </c>
      <c r="C24" s="37"/>
      <c r="D24" s="37"/>
      <c r="E24" s="37"/>
      <c r="F24" s="37"/>
      <c r="G24" s="37"/>
      <c r="H24" s="38"/>
      <c r="I24" s="44">
        <f>SUM(I14:I22)+I6</f>
        <v>100</v>
      </c>
      <c r="J24" s="44" t="s">
        <v>595</v>
      </c>
    </row>
    <row r="25" ht="24.95" customHeight="1" spans="1:10">
      <c r="A25" s="39" t="s">
        <v>596</v>
      </c>
      <c r="B25" s="39"/>
      <c r="C25" s="39"/>
      <c r="D25" s="39"/>
      <c r="E25" s="39"/>
      <c r="F25" s="39"/>
      <c r="G25" s="39"/>
      <c r="H25" s="39"/>
      <c r="I25" s="39"/>
      <c r="J25" s="39"/>
    </row>
    <row r="26" ht="24.95" customHeight="1" spans="1:10">
      <c r="A26" s="40" t="s">
        <v>597</v>
      </c>
      <c r="B26" s="40"/>
      <c r="C26" s="40"/>
      <c r="D26" s="40"/>
      <c r="E26" s="40"/>
      <c r="F26" s="40"/>
      <c r="G26" s="40"/>
      <c r="H26" s="40"/>
      <c r="I26" s="40"/>
      <c r="J26" s="40"/>
    </row>
    <row r="27" ht="24.95" customHeight="1" spans="1:10">
      <c r="A27" s="40" t="s">
        <v>598</v>
      </c>
      <c r="B27" s="40"/>
      <c r="C27" s="40"/>
      <c r="D27" s="40"/>
      <c r="E27" s="40"/>
      <c r="F27" s="40"/>
      <c r="G27" s="40"/>
      <c r="H27" s="40"/>
      <c r="I27" s="40"/>
      <c r="J27" s="40"/>
    </row>
    <row r="28" ht="24.95" customHeight="1" spans="1:10">
      <c r="A28" s="40" t="s">
        <v>599</v>
      </c>
      <c r="B28" s="40"/>
      <c r="C28" s="40"/>
      <c r="D28" s="40"/>
      <c r="E28" s="40"/>
      <c r="F28" s="40"/>
      <c r="G28" s="40"/>
      <c r="H28" s="40"/>
      <c r="I28" s="40"/>
      <c r="J28" s="40"/>
    </row>
    <row r="29" ht="24.95" customHeight="1" spans="1:10">
      <c r="A29" s="40" t="s">
        <v>600</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M17" sqref="M17"/>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552</v>
      </c>
      <c r="B1" s="4"/>
      <c r="C1" s="4"/>
      <c r="D1" s="4"/>
      <c r="E1" s="4"/>
      <c r="F1" s="4"/>
      <c r="G1" s="4"/>
      <c r="H1" s="4"/>
      <c r="I1" s="4"/>
      <c r="J1" s="4"/>
    </row>
    <row r="2" ht="16.15" customHeight="1" spans="1:10">
      <c r="A2" s="4"/>
      <c r="B2" s="4"/>
      <c r="C2" s="4"/>
      <c r="D2" s="4"/>
      <c r="E2" s="4"/>
      <c r="F2" s="4"/>
      <c r="G2" s="4"/>
      <c r="H2" s="4"/>
      <c r="I2" s="4"/>
      <c r="J2" s="41" t="s">
        <v>616</v>
      </c>
    </row>
    <row r="3" s="1" customFormat="1" ht="24.95" customHeight="1" spans="1:256">
      <c r="A3" s="5" t="s">
        <v>554</v>
      </c>
      <c r="B3" s="5"/>
      <c r="C3" s="6" t="s">
        <v>617</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556</v>
      </c>
      <c r="B4" s="5"/>
      <c r="C4" s="7" t="s">
        <v>557</v>
      </c>
      <c r="D4" s="7"/>
      <c r="E4" s="7"/>
      <c r="F4" s="5" t="s">
        <v>558</v>
      </c>
      <c r="G4" s="6" t="s">
        <v>559</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560</v>
      </c>
      <c r="B5" s="5"/>
      <c r="C5" s="5"/>
      <c r="D5" s="5" t="s">
        <v>513</v>
      </c>
      <c r="E5" s="5" t="s">
        <v>439</v>
      </c>
      <c r="F5" s="5" t="s">
        <v>561</v>
      </c>
      <c r="G5" s="5" t="s">
        <v>562</v>
      </c>
      <c r="H5" s="5" t="s">
        <v>563</v>
      </c>
      <c r="I5" s="5" t="s">
        <v>564</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520</v>
      </c>
      <c r="D6" s="9">
        <f t="shared" ref="D6:F6" si="0">SUM(D7:D9)</f>
        <v>19200</v>
      </c>
      <c r="E6" s="9">
        <f t="shared" si="0"/>
        <v>19200</v>
      </c>
      <c r="F6" s="9">
        <f t="shared" si="0"/>
        <v>19200</v>
      </c>
      <c r="G6" s="5">
        <v>10</v>
      </c>
      <c r="H6" s="10">
        <f>F6/E6</f>
        <v>1</v>
      </c>
      <c r="I6" s="9">
        <f>H6*G6</f>
        <v>10</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565</v>
      </c>
      <c r="D7" s="9"/>
      <c r="E7" s="9"/>
      <c r="F7" s="9"/>
      <c r="G7" s="12" t="s">
        <v>443</v>
      </c>
      <c r="H7" s="12" t="s">
        <v>443</v>
      </c>
      <c r="I7" s="9" t="s">
        <v>443</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522</v>
      </c>
      <c r="D8" s="9">
        <v>19200</v>
      </c>
      <c r="E8" s="9">
        <v>19200</v>
      </c>
      <c r="F8" s="9">
        <v>19200</v>
      </c>
      <c r="G8" s="12" t="s">
        <v>443</v>
      </c>
      <c r="H8" s="10">
        <f>F8/E8</f>
        <v>1</v>
      </c>
      <c r="I8" s="11" t="s">
        <v>443</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523</v>
      </c>
      <c r="D9" s="11"/>
      <c r="E9" s="11"/>
      <c r="F9" s="11"/>
      <c r="G9" s="12" t="s">
        <v>443</v>
      </c>
      <c r="H9" s="12" t="s">
        <v>443</v>
      </c>
      <c r="I9" s="11" t="s">
        <v>443</v>
      </c>
      <c r="J9" s="11"/>
    </row>
    <row r="10" ht="24.95" customHeight="1" spans="1:10">
      <c r="A10" s="5" t="s">
        <v>566</v>
      </c>
      <c r="B10" s="5" t="s">
        <v>567</v>
      </c>
      <c r="C10" s="5"/>
      <c r="D10" s="5"/>
      <c r="E10" s="5"/>
      <c r="F10" s="9" t="s">
        <v>568</v>
      </c>
      <c r="G10" s="9"/>
      <c r="H10" s="9"/>
      <c r="I10" s="9"/>
      <c r="J10" s="9"/>
    </row>
    <row r="11" ht="86.1" customHeight="1" spans="1:10">
      <c r="A11" s="5"/>
      <c r="B11" s="13" t="s">
        <v>612</v>
      </c>
      <c r="C11" s="14"/>
      <c r="D11" s="14"/>
      <c r="E11" s="15"/>
      <c r="F11" s="9" t="s">
        <v>570</v>
      </c>
      <c r="G11" s="9"/>
      <c r="H11" s="9"/>
      <c r="I11" s="9"/>
      <c r="J11" s="9"/>
    </row>
    <row r="12" ht="24.95" customHeight="1" spans="1:10">
      <c r="A12" s="16" t="s">
        <v>526</v>
      </c>
      <c r="B12" s="17"/>
      <c r="C12" s="18"/>
      <c r="D12" s="16" t="s">
        <v>571</v>
      </c>
      <c r="E12" s="17"/>
      <c r="F12" s="18"/>
      <c r="G12" s="19" t="s">
        <v>572</v>
      </c>
      <c r="H12" s="20"/>
      <c r="I12" s="20"/>
      <c r="J12" s="42"/>
    </row>
    <row r="13" ht="24.95" customHeight="1" spans="1:10">
      <c r="A13" s="21" t="s">
        <v>532</v>
      </c>
      <c r="B13" s="5" t="s">
        <v>533</v>
      </c>
      <c r="C13" s="5" t="s">
        <v>534</v>
      </c>
      <c r="D13" s="5" t="s">
        <v>527</v>
      </c>
      <c r="E13" s="5" t="s">
        <v>528</v>
      </c>
      <c r="F13" s="22" t="s">
        <v>529</v>
      </c>
      <c r="G13" s="23" t="s">
        <v>530</v>
      </c>
      <c r="H13" s="24" t="s">
        <v>562</v>
      </c>
      <c r="I13" s="24" t="s">
        <v>564</v>
      </c>
      <c r="J13" s="24" t="s">
        <v>531</v>
      </c>
    </row>
    <row r="14" ht="30" customHeight="1" spans="1:10">
      <c r="A14" s="25" t="s">
        <v>535</v>
      </c>
      <c r="B14" s="26" t="s">
        <v>536</v>
      </c>
      <c r="C14" s="27" t="s">
        <v>576</v>
      </c>
      <c r="D14" s="130" t="s">
        <v>537</v>
      </c>
      <c r="E14" s="12" t="s">
        <v>582</v>
      </c>
      <c r="F14" s="28" t="s">
        <v>613</v>
      </c>
      <c r="G14" s="28" t="s">
        <v>570</v>
      </c>
      <c r="H14" s="28">
        <v>50</v>
      </c>
      <c r="I14" s="28">
        <v>50</v>
      </c>
      <c r="J14" s="28"/>
    </row>
    <row r="15" ht="29.1" customHeight="1" spans="1:10">
      <c r="A15" s="25"/>
      <c r="B15" s="26" t="s">
        <v>538</v>
      </c>
      <c r="C15" s="27"/>
      <c r="D15" s="29"/>
      <c r="E15" s="12"/>
      <c r="F15" s="32"/>
      <c r="G15" s="28"/>
      <c r="H15" s="28"/>
      <c r="I15" s="28"/>
      <c r="J15" s="30"/>
    </row>
    <row r="16" ht="24.95" customHeight="1" spans="1:10">
      <c r="A16" s="25"/>
      <c r="B16" s="26" t="s">
        <v>539</v>
      </c>
      <c r="C16" s="27"/>
      <c r="D16" s="29"/>
      <c r="E16" s="12"/>
      <c r="F16" s="28"/>
      <c r="G16" s="30"/>
      <c r="H16" s="30"/>
      <c r="I16" s="30"/>
      <c r="J16" s="30"/>
    </row>
    <row r="17" ht="24.95" customHeight="1" spans="1:10">
      <c r="A17" s="25"/>
      <c r="B17" s="25" t="s">
        <v>540</v>
      </c>
      <c r="C17" s="27"/>
      <c r="D17" s="29"/>
      <c r="E17" s="12"/>
      <c r="F17" s="28"/>
      <c r="G17" s="30"/>
      <c r="H17" s="30"/>
      <c r="I17" s="30"/>
      <c r="J17" s="30"/>
    </row>
    <row r="18" ht="24.95" customHeight="1" spans="1:10">
      <c r="A18" s="25" t="s">
        <v>541</v>
      </c>
      <c r="B18" s="25" t="s">
        <v>584</v>
      </c>
      <c r="C18" s="27"/>
      <c r="D18" s="29"/>
      <c r="E18" s="12"/>
      <c r="F18" s="28"/>
      <c r="G18" s="30"/>
      <c r="H18" s="30"/>
      <c r="I18" s="30"/>
      <c r="J18" s="30"/>
    </row>
    <row r="19" ht="59.1" customHeight="1" spans="1:10">
      <c r="A19" s="25"/>
      <c r="B19" s="25" t="s">
        <v>585</v>
      </c>
      <c r="C19" s="27" t="s">
        <v>614</v>
      </c>
      <c r="D19" s="29"/>
      <c r="E19" s="12" t="s">
        <v>582</v>
      </c>
      <c r="F19" s="32">
        <v>0.8</v>
      </c>
      <c r="G19" s="30" t="s">
        <v>570</v>
      </c>
      <c r="H19" s="30">
        <v>30</v>
      </c>
      <c r="I19" s="30">
        <v>30</v>
      </c>
      <c r="J19" s="30"/>
    </row>
    <row r="20" ht="24.95" customHeight="1" spans="1:10">
      <c r="A20" s="25"/>
      <c r="B20" s="25" t="s">
        <v>588</v>
      </c>
      <c r="C20" s="27"/>
      <c r="D20" s="29"/>
      <c r="E20" s="12"/>
      <c r="F20" s="28"/>
      <c r="G20" s="30"/>
      <c r="H20" s="30"/>
      <c r="I20" s="30"/>
      <c r="J20" s="30"/>
    </row>
    <row r="21" ht="24.95" customHeight="1" spans="1:10">
      <c r="A21" s="25"/>
      <c r="B21" s="33" t="s">
        <v>589</v>
      </c>
      <c r="C21" s="27"/>
      <c r="D21" s="29"/>
      <c r="E21" s="12"/>
      <c r="F21" s="28"/>
      <c r="G21" s="30"/>
      <c r="H21" s="30"/>
      <c r="I21" s="30"/>
      <c r="J21" s="30"/>
    </row>
    <row r="22" ht="50.1" customHeight="1" spans="1:10">
      <c r="A22" s="34" t="s">
        <v>546</v>
      </c>
      <c r="B22" s="35" t="s">
        <v>547</v>
      </c>
      <c r="C22" s="27" t="s">
        <v>615</v>
      </c>
      <c r="D22" s="29"/>
      <c r="E22" s="12" t="s">
        <v>607</v>
      </c>
      <c r="F22" s="32">
        <v>0.9</v>
      </c>
      <c r="G22" s="30" t="s">
        <v>570</v>
      </c>
      <c r="H22" s="30">
        <v>10</v>
      </c>
      <c r="I22" s="30">
        <v>10</v>
      </c>
      <c r="J22" s="43" t="s">
        <v>591</v>
      </c>
    </row>
    <row r="23" ht="24.95" customHeight="1" spans="1:10">
      <c r="A23" s="12" t="s">
        <v>592</v>
      </c>
      <c r="B23" s="12"/>
      <c r="C23" s="12"/>
      <c r="D23" s="12" t="s">
        <v>593</v>
      </c>
      <c r="E23" s="12"/>
      <c r="F23" s="12"/>
      <c r="G23" s="12"/>
      <c r="H23" s="12"/>
      <c r="I23" s="12"/>
      <c r="J23" s="12"/>
    </row>
    <row r="24" ht="24.95" customHeight="1" spans="1:10">
      <c r="A24" s="8" t="s">
        <v>594</v>
      </c>
      <c r="B24" s="36">
        <f>SUM(I14:I22)+I6</f>
        <v>100</v>
      </c>
      <c r="C24" s="37"/>
      <c r="D24" s="37"/>
      <c r="E24" s="37"/>
      <c r="F24" s="37"/>
      <c r="G24" s="37"/>
      <c r="H24" s="38"/>
      <c r="I24" s="44">
        <f>SUM(I14:I22)+I6</f>
        <v>100</v>
      </c>
      <c r="J24" s="44" t="s">
        <v>595</v>
      </c>
    </row>
    <row r="25" ht="24.95" customHeight="1" spans="1:10">
      <c r="A25" s="39" t="s">
        <v>596</v>
      </c>
      <c r="B25" s="39"/>
      <c r="C25" s="39"/>
      <c r="D25" s="39"/>
      <c r="E25" s="39"/>
      <c r="F25" s="39"/>
      <c r="G25" s="39"/>
      <c r="H25" s="39"/>
      <c r="I25" s="39"/>
      <c r="J25" s="39"/>
    </row>
    <row r="26" ht="24.95" customHeight="1" spans="1:10">
      <c r="A26" s="40" t="s">
        <v>597</v>
      </c>
      <c r="B26" s="40"/>
      <c r="C26" s="40"/>
      <c r="D26" s="40"/>
      <c r="E26" s="40"/>
      <c r="F26" s="40"/>
      <c r="G26" s="40"/>
      <c r="H26" s="40"/>
      <c r="I26" s="40"/>
      <c r="J26" s="40"/>
    </row>
    <row r="27" ht="24.95" customHeight="1" spans="1:10">
      <c r="A27" s="40" t="s">
        <v>598</v>
      </c>
      <c r="B27" s="40"/>
      <c r="C27" s="40"/>
      <c r="D27" s="40"/>
      <c r="E27" s="40"/>
      <c r="F27" s="40"/>
      <c r="G27" s="40"/>
      <c r="H27" s="40"/>
      <c r="I27" s="40"/>
      <c r="J27" s="40"/>
    </row>
    <row r="28" ht="24.95" customHeight="1" spans="1:10">
      <c r="A28" s="40" t="s">
        <v>599</v>
      </c>
      <c r="B28" s="40"/>
      <c r="C28" s="40"/>
      <c r="D28" s="40"/>
      <c r="E28" s="40"/>
      <c r="F28" s="40"/>
      <c r="G28" s="40"/>
      <c r="H28" s="40"/>
      <c r="I28" s="40"/>
      <c r="J28" s="40"/>
    </row>
    <row r="29" ht="24.95" customHeight="1" spans="1:10">
      <c r="A29" s="40" t="s">
        <v>600</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0"/>
  <sheetViews>
    <sheetView workbookViewId="0">
      <pane xSplit="4" ySplit="9" topLeftCell="F18" activePane="bottomRight" state="frozen"/>
      <selection/>
      <selection pane="topRight"/>
      <selection pane="bottomLeft"/>
      <selection pane="bottomRight" activeCell="G31" sqref="G3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22" t="s">
        <v>113</v>
      </c>
    </row>
    <row r="2" ht="14.25" spans="12:12">
      <c r="L2" s="77" t="s">
        <v>114</v>
      </c>
    </row>
    <row r="3" ht="14.25" spans="1:12">
      <c r="A3" s="77" t="s">
        <v>2</v>
      </c>
      <c r="L3" s="77" t="s">
        <v>3</v>
      </c>
    </row>
    <row r="4" ht="19.5" customHeight="1" spans="1:12">
      <c r="A4" s="116" t="s">
        <v>6</v>
      </c>
      <c r="B4" s="116"/>
      <c r="C4" s="116"/>
      <c r="D4" s="116"/>
      <c r="E4" s="123" t="s">
        <v>97</v>
      </c>
      <c r="F4" s="123" t="s">
        <v>115</v>
      </c>
      <c r="G4" s="123" t="s">
        <v>116</v>
      </c>
      <c r="H4" s="123" t="s">
        <v>117</v>
      </c>
      <c r="I4" s="123"/>
      <c r="J4" s="123" t="s">
        <v>118</v>
      </c>
      <c r="K4" s="123" t="s">
        <v>119</v>
      </c>
      <c r="L4" s="123" t="s">
        <v>120</v>
      </c>
    </row>
    <row r="5" ht="19.5" customHeight="1" spans="1:12">
      <c r="A5" s="123" t="s">
        <v>121</v>
      </c>
      <c r="B5" s="123"/>
      <c r="C5" s="123"/>
      <c r="D5" s="116" t="s">
        <v>122</v>
      </c>
      <c r="E5" s="123"/>
      <c r="F5" s="123"/>
      <c r="G5" s="123"/>
      <c r="H5" s="123" t="s">
        <v>123</v>
      </c>
      <c r="I5" s="123" t="s">
        <v>124</v>
      </c>
      <c r="J5" s="123"/>
      <c r="K5" s="123"/>
      <c r="L5" s="123" t="s">
        <v>123</v>
      </c>
    </row>
    <row r="6" ht="19.5" customHeight="1" spans="1:12">
      <c r="A6" s="123"/>
      <c r="B6" s="123"/>
      <c r="C6" s="123"/>
      <c r="D6" s="116"/>
      <c r="E6" s="123"/>
      <c r="F6" s="123"/>
      <c r="G6" s="123"/>
      <c r="H6" s="123"/>
      <c r="I6" s="123"/>
      <c r="J6" s="123"/>
      <c r="K6" s="123"/>
      <c r="L6" s="123"/>
    </row>
    <row r="7" ht="19.5" customHeight="1" spans="1:12">
      <c r="A7" s="123"/>
      <c r="B7" s="123"/>
      <c r="C7" s="123"/>
      <c r="D7" s="116"/>
      <c r="E7" s="123"/>
      <c r="F7" s="123"/>
      <c r="G7" s="123"/>
      <c r="H7" s="123"/>
      <c r="I7" s="123"/>
      <c r="J7" s="123"/>
      <c r="K7" s="123"/>
      <c r="L7" s="123"/>
    </row>
    <row r="8" ht="19.5" customHeight="1" spans="1:12">
      <c r="A8" s="116" t="s">
        <v>125</v>
      </c>
      <c r="B8" s="116" t="s">
        <v>126</v>
      </c>
      <c r="C8" s="116" t="s">
        <v>127</v>
      </c>
      <c r="D8" s="116" t="s">
        <v>10</v>
      </c>
      <c r="E8" s="123" t="s">
        <v>11</v>
      </c>
      <c r="F8" s="123" t="s">
        <v>12</v>
      </c>
      <c r="G8" s="123" t="s">
        <v>20</v>
      </c>
      <c r="H8" s="123" t="s">
        <v>24</v>
      </c>
      <c r="I8" s="123" t="s">
        <v>28</v>
      </c>
      <c r="J8" s="123" t="s">
        <v>32</v>
      </c>
      <c r="K8" s="123" t="s">
        <v>36</v>
      </c>
      <c r="L8" s="123" t="s">
        <v>40</v>
      </c>
    </row>
    <row r="9" ht="19.5" customHeight="1" spans="1:12">
      <c r="A9" s="116"/>
      <c r="B9" s="116"/>
      <c r="C9" s="116"/>
      <c r="D9" s="116" t="s">
        <v>128</v>
      </c>
      <c r="E9" s="118">
        <v>2003227.7</v>
      </c>
      <c r="F9" s="118">
        <v>2003227.7</v>
      </c>
      <c r="G9" s="118">
        <v>0</v>
      </c>
      <c r="H9" s="118">
        <v>0</v>
      </c>
      <c r="I9" s="118">
        <v>0</v>
      </c>
      <c r="J9" s="118">
        <v>0</v>
      </c>
      <c r="K9" s="118">
        <v>0</v>
      </c>
      <c r="L9" s="118">
        <v>0</v>
      </c>
    </row>
    <row r="10" ht="19.5" customHeight="1" spans="1:12">
      <c r="A10" s="117" t="s">
        <v>129</v>
      </c>
      <c r="B10" s="117"/>
      <c r="C10" s="117"/>
      <c r="D10" s="117" t="s">
        <v>130</v>
      </c>
      <c r="E10" s="118">
        <v>1390652.48</v>
      </c>
      <c r="F10" s="118">
        <v>1390652.48</v>
      </c>
      <c r="G10" s="118">
        <v>0</v>
      </c>
      <c r="H10" s="118">
        <v>0</v>
      </c>
      <c r="I10" s="118">
        <v>0</v>
      </c>
      <c r="J10" s="118">
        <v>0</v>
      </c>
      <c r="K10" s="118">
        <v>0</v>
      </c>
      <c r="L10" s="118">
        <v>0</v>
      </c>
    </row>
    <row r="11" ht="19.5" customHeight="1" spans="1:12">
      <c r="A11" s="117" t="s">
        <v>131</v>
      </c>
      <c r="B11" s="117"/>
      <c r="C11" s="117"/>
      <c r="D11" s="117" t="s">
        <v>132</v>
      </c>
      <c r="E11" s="118">
        <v>1010274.48</v>
      </c>
      <c r="F11" s="118">
        <v>1010274.48</v>
      </c>
      <c r="G11" s="118">
        <v>0</v>
      </c>
      <c r="H11" s="118">
        <v>0</v>
      </c>
      <c r="I11" s="118">
        <v>0</v>
      </c>
      <c r="J11" s="118">
        <v>0</v>
      </c>
      <c r="K11" s="118">
        <v>0</v>
      </c>
      <c r="L11" s="118">
        <v>0</v>
      </c>
    </row>
    <row r="12" ht="19.5" customHeight="1" spans="1:12">
      <c r="A12" s="117" t="s">
        <v>133</v>
      </c>
      <c r="B12" s="117"/>
      <c r="C12" s="117"/>
      <c r="D12" s="117" t="s">
        <v>134</v>
      </c>
      <c r="E12" s="118">
        <v>819619.78</v>
      </c>
      <c r="F12" s="118">
        <v>819619.78</v>
      </c>
      <c r="G12" s="118">
        <v>0</v>
      </c>
      <c r="H12" s="118">
        <v>0</v>
      </c>
      <c r="I12" s="118">
        <v>0</v>
      </c>
      <c r="J12" s="118">
        <v>0</v>
      </c>
      <c r="K12" s="118">
        <v>0</v>
      </c>
      <c r="L12" s="118">
        <v>0</v>
      </c>
    </row>
    <row r="13" ht="19.5" customHeight="1" spans="1:12">
      <c r="A13" s="117" t="s">
        <v>135</v>
      </c>
      <c r="B13" s="117"/>
      <c r="C13" s="117"/>
      <c r="D13" s="117" t="s">
        <v>136</v>
      </c>
      <c r="E13" s="118">
        <v>190654.7</v>
      </c>
      <c r="F13" s="118">
        <v>190654.7</v>
      </c>
      <c r="G13" s="118">
        <v>0</v>
      </c>
      <c r="H13" s="118">
        <v>0</v>
      </c>
      <c r="I13" s="118">
        <v>0</v>
      </c>
      <c r="J13" s="118">
        <v>0</v>
      </c>
      <c r="K13" s="118">
        <v>0</v>
      </c>
      <c r="L13" s="118">
        <v>0</v>
      </c>
    </row>
    <row r="14" ht="19.5" customHeight="1" spans="1:12">
      <c r="A14" s="117" t="s">
        <v>137</v>
      </c>
      <c r="B14" s="117"/>
      <c r="C14" s="117"/>
      <c r="D14" s="117" t="s">
        <v>138</v>
      </c>
      <c r="E14" s="118">
        <v>380378</v>
      </c>
      <c r="F14" s="118">
        <v>380378</v>
      </c>
      <c r="G14" s="118">
        <v>0</v>
      </c>
      <c r="H14" s="118">
        <v>0</v>
      </c>
      <c r="I14" s="118">
        <v>0</v>
      </c>
      <c r="J14" s="118">
        <v>0</v>
      </c>
      <c r="K14" s="118">
        <v>0</v>
      </c>
      <c r="L14" s="118">
        <v>0</v>
      </c>
    </row>
    <row r="15" ht="19.5" customHeight="1" spans="1:12">
      <c r="A15" s="117" t="s">
        <v>139</v>
      </c>
      <c r="B15" s="117"/>
      <c r="C15" s="117"/>
      <c r="D15" s="117" t="s">
        <v>138</v>
      </c>
      <c r="E15" s="118">
        <v>380378</v>
      </c>
      <c r="F15" s="118">
        <v>380378</v>
      </c>
      <c r="G15" s="118">
        <v>0</v>
      </c>
      <c r="H15" s="118">
        <v>0</v>
      </c>
      <c r="I15" s="118">
        <v>0</v>
      </c>
      <c r="J15" s="118">
        <v>0</v>
      </c>
      <c r="K15" s="118">
        <v>0</v>
      </c>
      <c r="L15" s="118">
        <v>0</v>
      </c>
    </row>
    <row r="16" ht="19.5" customHeight="1" spans="1:12">
      <c r="A16" s="117" t="s">
        <v>140</v>
      </c>
      <c r="B16" s="117"/>
      <c r="C16" s="117"/>
      <c r="D16" s="117" t="s">
        <v>141</v>
      </c>
      <c r="E16" s="118">
        <v>407504.46</v>
      </c>
      <c r="F16" s="118">
        <v>407504.46</v>
      </c>
      <c r="G16" s="118">
        <v>0</v>
      </c>
      <c r="H16" s="118">
        <v>0</v>
      </c>
      <c r="I16" s="118">
        <v>0</v>
      </c>
      <c r="J16" s="118">
        <v>0</v>
      </c>
      <c r="K16" s="118">
        <v>0</v>
      </c>
      <c r="L16" s="118">
        <v>0</v>
      </c>
    </row>
    <row r="17" ht="19.5" customHeight="1" spans="1:12">
      <c r="A17" s="117" t="s">
        <v>142</v>
      </c>
      <c r="B17" s="117"/>
      <c r="C17" s="117"/>
      <c r="D17" s="117" t="s">
        <v>143</v>
      </c>
      <c r="E17" s="118">
        <v>397626.76</v>
      </c>
      <c r="F17" s="118">
        <v>397626.76</v>
      </c>
      <c r="G17" s="118">
        <v>0</v>
      </c>
      <c r="H17" s="118">
        <v>0</v>
      </c>
      <c r="I17" s="118">
        <v>0</v>
      </c>
      <c r="J17" s="118">
        <v>0</v>
      </c>
      <c r="K17" s="118">
        <v>0</v>
      </c>
      <c r="L17" s="118">
        <v>0</v>
      </c>
    </row>
    <row r="18" ht="19.5" customHeight="1" spans="1:12">
      <c r="A18" s="117" t="s">
        <v>144</v>
      </c>
      <c r="B18" s="117"/>
      <c r="C18" s="117"/>
      <c r="D18" s="117" t="s">
        <v>145</v>
      </c>
      <c r="E18" s="118">
        <v>181644</v>
      </c>
      <c r="F18" s="118">
        <v>181644</v>
      </c>
      <c r="G18" s="118">
        <v>0</v>
      </c>
      <c r="H18" s="118">
        <v>0</v>
      </c>
      <c r="I18" s="118">
        <v>0</v>
      </c>
      <c r="J18" s="118">
        <v>0</v>
      </c>
      <c r="K18" s="118">
        <v>0</v>
      </c>
      <c r="L18" s="118">
        <v>0</v>
      </c>
    </row>
    <row r="19" ht="19.5" customHeight="1" spans="1:12">
      <c r="A19" s="117" t="s">
        <v>146</v>
      </c>
      <c r="B19" s="117"/>
      <c r="C19" s="117"/>
      <c r="D19" s="117" t="s">
        <v>147</v>
      </c>
      <c r="E19" s="118">
        <v>110569</v>
      </c>
      <c r="F19" s="118">
        <v>110569</v>
      </c>
      <c r="G19" s="118">
        <v>0</v>
      </c>
      <c r="H19" s="118">
        <v>0</v>
      </c>
      <c r="I19" s="118">
        <v>0</v>
      </c>
      <c r="J19" s="118">
        <v>0</v>
      </c>
      <c r="K19" s="118">
        <v>0</v>
      </c>
      <c r="L19" s="118">
        <v>0</v>
      </c>
    </row>
    <row r="20" ht="19.5" customHeight="1" spans="1:12">
      <c r="A20" s="117" t="s">
        <v>148</v>
      </c>
      <c r="B20" s="117"/>
      <c r="C20" s="117"/>
      <c r="D20" s="117" t="s">
        <v>149</v>
      </c>
      <c r="E20" s="118">
        <v>105413.76</v>
      </c>
      <c r="F20" s="118">
        <v>105413.76</v>
      </c>
      <c r="G20" s="118">
        <v>0</v>
      </c>
      <c r="H20" s="118">
        <v>0</v>
      </c>
      <c r="I20" s="118">
        <v>0</v>
      </c>
      <c r="J20" s="118">
        <v>0</v>
      </c>
      <c r="K20" s="118">
        <v>0</v>
      </c>
      <c r="L20" s="118">
        <v>0</v>
      </c>
    </row>
    <row r="21" ht="19.5" customHeight="1" spans="1:12">
      <c r="A21" s="117" t="s">
        <v>150</v>
      </c>
      <c r="B21" s="117"/>
      <c r="C21" s="117"/>
      <c r="D21" s="117" t="s">
        <v>151</v>
      </c>
      <c r="E21" s="118">
        <v>9877.7</v>
      </c>
      <c r="F21" s="118">
        <v>9877.7</v>
      </c>
      <c r="G21" s="118">
        <v>0</v>
      </c>
      <c r="H21" s="118">
        <v>0</v>
      </c>
      <c r="I21" s="118">
        <v>0</v>
      </c>
      <c r="J21" s="118">
        <v>0</v>
      </c>
      <c r="K21" s="118">
        <v>0</v>
      </c>
      <c r="L21" s="118">
        <v>0</v>
      </c>
    </row>
    <row r="22" ht="19.5" customHeight="1" spans="1:12">
      <c r="A22" s="117" t="s">
        <v>152</v>
      </c>
      <c r="B22" s="117"/>
      <c r="C22" s="117"/>
      <c r="D22" s="117" t="s">
        <v>151</v>
      </c>
      <c r="E22" s="118">
        <v>9877.7</v>
      </c>
      <c r="F22" s="118">
        <v>9877.7</v>
      </c>
      <c r="G22" s="118">
        <v>0</v>
      </c>
      <c r="H22" s="118">
        <v>0</v>
      </c>
      <c r="I22" s="118">
        <v>0</v>
      </c>
      <c r="J22" s="118">
        <v>0</v>
      </c>
      <c r="K22" s="118">
        <v>0</v>
      </c>
      <c r="L22" s="118">
        <v>0</v>
      </c>
    </row>
    <row r="23" ht="19.5" customHeight="1" spans="1:12">
      <c r="A23" s="117" t="s">
        <v>153</v>
      </c>
      <c r="B23" s="117"/>
      <c r="C23" s="117"/>
      <c r="D23" s="117" t="s">
        <v>154</v>
      </c>
      <c r="E23" s="118">
        <v>100598.76</v>
      </c>
      <c r="F23" s="118">
        <v>100598.76</v>
      </c>
      <c r="G23" s="118">
        <v>0</v>
      </c>
      <c r="H23" s="118">
        <v>0</v>
      </c>
      <c r="I23" s="118">
        <v>0</v>
      </c>
      <c r="J23" s="118">
        <v>0</v>
      </c>
      <c r="K23" s="118">
        <v>0</v>
      </c>
      <c r="L23" s="118">
        <v>0</v>
      </c>
    </row>
    <row r="24" ht="19.5" customHeight="1" spans="1:12">
      <c r="A24" s="117" t="s">
        <v>155</v>
      </c>
      <c r="B24" s="117"/>
      <c r="C24" s="117"/>
      <c r="D24" s="117" t="s">
        <v>156</v>
      </c>
      <c r="E24" s="118">
        <v>100598.76</v>
      </c>
      <c r="F24" s="118">
        <v>100598.76</v>
      </c>
      <c r="G24" s="118">
        <v>0</v>
      </c>
      <c r="H24" s="118">
        <v>0</v>
      </c>
      <c r="I24" s="118">
        <v>0</v>
      </c>
      <c r="J24" s="118">
        <v>0</v>
      </c>
      <c r="K24" s="118">
        <v>0</v>
      </c>
      <c r="L24" s="118">
        <v>0</v>
      </c>
    </row>
    <row r="25" ht="19.5" customHeight="1" spans="1:12">
      <c r="A25" s="117" t="s">
        <v>157</v>
      </c>
      <c r="B25" s="117"/>
      <c r="C25" s="117"/>
      <c r="D25" s="117" t="s">
        <v>158</v>
      </c>
      <c r="E25" s="118">
        <v>99281.04</v>
      </c>
      <c r="F25" s="118">
        <v>99281.04</v>
      </c>
      <c r="G25" s="118">
        <v>0</v>
      </c>
      <c r="H25" s="118">
        <v>0</v>
      </c>
      <c r="I25" s="118">
        <v>0</v>
      </c>
      <c r="J25" s="118">
        <v>0</v>
      </c>
      <c r="K25" s="118">
        <v>0</v>
      </c>
      <c r="L25" s="118">
        <v>0</v>
      </c>
    </row>
    <row r="26" ht="19.5" customHeight="1" spans="1:12">
      <c r="A26" s="117" t="s">
        <v>159</v>
      </c>
      <c r="B26" s="117"/>
      <c r="C26" s="117"/>
      <c r="D26" s="117" t="s">
        <v>160</v>
      </c>
      <c r="E26" s="118">
        <v>1317.72</v>
      </c>
      <c r="F26" s="118">
        <v>1317.72</v>
      </c>
      <c r="G26" s="118">
        <v>0</v>
      </c>
      <c r="H26" s="118">
        <v>0</v>
      </c>
      <c r="I26" s="118">
        <v>0</v>
      </c>
      <c r="J26" s="118">
        <v>0</v>
      </c>
      <c r="K26" s="118">
        <v>0</v>
      </c>
      <c r="L26" s="118">
        <v>0</v>
      </c>
    </row>
    <row r="27" ht="19.5" customHeight="1" spans="1:12">
      <c r="A27" s="117" t="s">
        <v>161</v>
      </c>
      <c r="B27" s="117"/>
      <c r="C27" s="117"/>
      <c r="D27" s="117" t="s">
        <v>162</v>
      </c>
      <c r="E27" s="118">
        <v>104472</v>
      </c>
      <c r="F27" s="118">
        <v>104472</v>
      </c>
      <c r="G27" s="118">
        <v>0</v>
      </c>
      <c r="H27" s="118">
        <v>0</v>
      </c>
      <c r="I27" s="118">
        <v>0</v>
      </c>
      <c r="J27" s="118">
        <v>0</v>
      </c>
      <c r="K27" s="118">
        <v>0</v>
      </c>
      <c r="L27" s="118">
        <v>0</v>
      </c>
    </row>
    <row r="28" ht="19.5" customHeight="1" spans="1:12">
      <c r="A28" s="117" t="s">
        <v>163</v>
      </c>
      <c r="B28" s="117"/>
      <c r="C28" s="117"/>
      <c r="D28" s="117" t="s">
        <v>164</v>
      </c>
      <c r="E28" s="118">
        <v>104472</v>
      </c>
      <c r="F28" s="118">
        <v>104472</v>
      </c>
      <c r="G28" s="118">
        <v>0</v>
      </c>
      <c r="H28" s="118">
        <v>0</v>
      </c>
      <c r="I28" s="118">
        <v>0</v>
      </c>
      <c r="J28" s="118">
        <v>0</v>
      </c>
      <c r="K28" s="118">
        <v>0</v>
      </c>
      <c r="L28" s="118">
        <v>0</v>
      </c>
    </row>
    <row r="29" ht="19.5" customHeight="1" spans="1:12">
      <c r="A29" s="117" t="s">
        <v>165</v>
      </c>
      <c r="B29" s="117"/>
      <c r="C29" s="117"/>
      <c r="D29" s="117" t="s">
        <v>166</v>
      </c>
      <c r="E29" s="118">
        <v>104472</v>
      </c>
      <c r="F29" s="118">
        <v>104472</v>
      </c>
      <c r="G29" s="118">
        <v>0</v>
      </c>
      <c r="H29" s="118">
        <v>0</v>
      </c>
      <c r="I29" s="118">
        <v>0</v>
      </c>
      <c r="J29" s="118">
        <v>0</v>
      </c>
      <c r="K29" s="118">
        <v>0</v>
      </c>
      <c r="L29" s="118">
        <v>0</v>
      </c>
    </row>
    <row r="30" ht="19.5" customHeight="1" spans="1:12">
      <c r="A30" s="117" t="s">
        <v>167</v>
      </c>
      <c r="B30" s="117"/>
      <c r="C30" s="117"/>
      <c r="D30" s="117"/>
      <c r="E30" s="117"/>
      <c r="F30" s="117"/>
      <c r="G30" s="117"/>
      <c r="H30" s="117"/>
      <c r="I30" s="117"/>
      <c r="J30" s="117"/>
      <c r="K30" s="117"/>
      <c r="L30" s="117"/>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M17" sqref="M17"/>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552</v>
      </c>
      <c r="B1" s="4"/>
      <c r="C1" s="4"/>
      <c r="D1" s="4"/>
      <c r="E1" s="4"/>
      <c r="F1" s="4"/>
      <c r="G1" s="4"/>
      <c r="H1" s="4"/>
      <c r="I1" s="4"/>
      <c r="J1" s="4"/>
    </row>
    <row r="2" ht="16.15" customHeight="1" spans="1:10">
      <c r="A2" s="4"/>
      <c r="B2" s="4"/>
      <c r="C2" s="4"/>
      <c r="D2" s="4"/>
      <c r="E2" s="4"/>
      <c r="F2" s="4"/>
      <c r="G2" s="4"/>
      <c r="H2" s="4"/>
      <c r="I2" s="4"/>
      <c r="J2" s="41" t="s">
        <v>618</v>
      </c>
    </row>
    <row r="3" s="1" customFormat="1" ht="24.95" customHeight="1" spans="1:256">
      <c r="A3" s="5" t="s">
        <v>554</v>
      </c>
      <c r="B3" s="5"/>
      <c r="C3" s="6" t="s">
        <v>619</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556</v>
      </c>
      <c r="B4" s="5"/>
      <c r="C4" s="7" t="s">
        <v>557</v>
      </c>
      <c r="D4" s="7"/>
      <c r="E4" s="7"/>
      <c r="F4" s="5" t="s">
        <v>558</v>
      </c>
      <c r="G4" s="6" t="s">
        <v>559</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560</v>
      </c>
      <c r="B5" s="5"/>
      <c r="C5" s="5"/>
      <c r="D5" s="5" t="s">
        <v>513</v>
      </c>
      <c r="E5" s="5" t="s">
        <v>439</v>
      </c>
      <c r="F5" s="5" t="s">
        <v>561</v>
      </c>
      <c r="G5" s="5" t="s">
        <v>562</v>
      </c>
      <c r="H5" s="5" t="s">
        <v>563</v>
      </c>
      <c r="I5" s="5" t="s">
        <v>564</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520</v>
      </c>
      <c r="D6" s="9">
        <f t="shared" ref="D6:F6" si="0">SUM(D7:D9)</f>
        <v>8000</v>
      </c>
      <c r="E6" s="9">
        <f t="shared" si="0"/>
        <v>8000</v>
      </c>
      <c r="F6" s="9">
        <f t="shared" si="0"/>
        <v>8000</v>
      </c>
      <c r="G6" s="5">
        <v>10</v>
      </c>
      <c r="H6" s="10">
        <f>F6/E6</f>
        <v>1</v>
      </c>
      <c r="I6" s="9">
        <f>H6*G6</f>
        <v>10</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565</v>
      </c>
      <c r="D7" s="9"/>
      <c r="E7" s="9"/>
      <c r="F7" s="9"/>
      <c r="G7" s="12" t="s">
        <v>443</v>
      </c>
      <c r="H7" s="12" t="s">
        <v>443</v>
      </c>
      <c r="I7" s="9" t="s">
        <v>443</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522</v>
      </c>
      <c r="D8" s="9">
        <v>8000</v>
      </c>
      <c r="E8" s="9">
        <v>8000</v>
      </c>
      <c r="F8" s="9">
        <v>8000</v>
      </c>
      <c r="G8" s="12" t="s">
        <v>443</v>
      </c>
      <c r="H8" s="10">
        <f>F8/E8</f>
        <v>1</v>
      </c>
      <c r="I8" s="11" t="s">
        <v>443</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523</v>
      </c>
      <c r="D9" s="11"/>
      <c r="E9" s="11"/>
      <c r="F9" s="11"/>
      <c r="G9" s="12" t="s">
        <v>443</v>
      </c>
      <c r="H9" s="12" t="s">
        <v>443</v>
      </c>
      <c r="I9" s="11" t="s">
        <v>443</v>
      </c>
      <c r="J9" s="11"/>
    </row>
    <row r="10" ht="24.95" customHeight="1" spans="1:10">
      <c r="A10" s="5" t="s">
        <v>566</v>
      </c>
      <c r="B10" s="5" t="s">
        <v>567</v>
      </c>
      <c r="C10" s="5"/>
      <c r="D10" s="5"/>
      <c r="E10" s="5"/>
      <c r="F10" s="9" t="s">
        <v>568</v>
      </c>
      <c r="G10" s="9"/>
      <c r="H10" s="9"/>
      <c r="I10" s="9"/>
      <c r="J10" s="9"/>
    </row>
    <row r="11" ht="86.1" customHeight="1" spans="1:10">
      <c r="A11" s="5"/>
      <c r="B11" s="13" t="s">
        <v>612</v>
      </c>
      <c r="C11" s="14"/>
      <c r="D11" s="14"/>
      <c r="E11" s="15"/>
      <c r="F11" s="9" t="s">
        <v>570</v>
      </c>
      <c r="G11" s="9"/>
      <c r="H11" s="9"/>
      <c r="I11" s="9"/>
      <c r="J11" s="9"/>
    </row>
    <row r="12" ht="24.95" customHeight="1" spans="1:10">
      <c r="A12" s="16" t="s">
        <v>526</v>
      </c>
      <c r="B12" s="17"/>
      <c r="C12" s="18"/>
      <c r="D12" s="16" t="s">
        <v>571</v>
      </c>
      <c r="E12" s="17"/>
      <c r="F12" s="18"/>
      <c r="G12" s="19" t="s">
        <v>572</v>
      </c>
      <c r="H12" s="20"/>
      <c r="I12" s="20"/>
      <c r="J12" s="42"/>
    </row>
    <row r="13" ht="24.95" customHeight="1" spans="1:10">
      <c r="A13" s="21" t="s">
        <v>532</v>
      </c>
      <c r="B13" s="5" t="s">
        <v>533</v>
      </c>
      <c r="C13" s="5" t="s">
        <v>534</v>
      </c>
      <c r="D13" s="5" t="s">
        <v>527</v>
      </c>
      <c r="E13" s="5" t="s">
        <v>528</v>
      </c>
      <c r="F13" s="22" t="s">
        <v>529</v>
      </c>
      <c r="G13" s="23" t="s">
        <v>530</v>
      </c>
      <c r="H13" s="24" t="s">
        <v>562</v>
      </c>
      <c r="I13" s="24" t="s">
        <v>564</v>
      </c>
      <c r="J13" s="24" t="s">
        <v>531</v>
      </c>
    </row>
    <row r="14" ht="30" customHeight="1" spans="1:10">
      <c r="A14" s="25" t="s">
        <v>535</v>
      </c>
      <c r="B14" s="26" t="s">
        <v>536</v>
      </c>
      <c r="C14" s="27" t="s">
        <v>576</v>
      </c>
      <c r="D14" s="130" t="s">
        <v>537</v>
      </c>
      <c r="E14" s="12" t="s">
        <v>582</v>
      </c>
      <c r="F14" s="28" t="s">
        <v>613</v>
      </c>
      <c r="G14" s="28" t="s">
        <v>570</v>
      </c>
      <c r="H14" s="28">
        <v>50</v>
      </c>
      <c r="I14" s="28">
        <v>50</v>
      </c>
      <c r="J14" s="28"/>
    </row>
    <row r="15" ht="29.1" customHeight="1" spans="1:10">
      <c r="A15" s="25"/>
      <c r="B15" s="26" t="s">
        <v>538</v>
      </c>
      <c r="C15" s="27"/>
      <c r="D15" s="29"/>
      <c r="E15" s="12"/>
      <c r="F15" s="32"/>
      <c r="G15" s="28"/>
      <c r="H15" s="28"/>
      <c r="I15" s="28"/>
      <c r="J15" s="30"/>
    </row>
    <row r="16" ht="24.95" customHeight="1" spans="1:10">
      <c r="A16" s="25"/>
      <c r="B16" s="26" t="s">
        <v>539</v>
      </c>
      <c r="C16" s="27"/>
      <c r="D16" s="29"/>
      <c r="E16" s="12"/>
      <c r="F16" s="28"/>
      <c r="G16" s="30"/>
      <c r="H16" s="30"/>
      <c r="I16" s="30"/>
      <c r="J16" s="30"/>
    </row>
    <row r="17" ht="24.95" customHeight="1" spans="1:10">
      <c r="A17" s="25"/>
      <c r="B17" s="25" t="s">
        <v>540</v>
      </c>
      <c r="C17" s="27"/>
      <c r="D17" s="29"/>
      <c r="E17" s="12"/>
      <c r="F17" s="28"/>
      <c r="G17" s="30"/>
      <c r="H17" s="30"/>
      <c r="I17" s="30"/>
      <c r="J17" s="30"/>
    </row>
    <row r="18" ht="24.95" customHeight="1" spans="1:10">
      <c r="A18" s="25" t="s">
        <v>541</v>
      </c>
      <c r="B18" s="25" t="s">
        <v>584</v>
      </c>
      <c r="C18" s="27"/>
      <c r="D18" s="29"/>
      <c r="E18" s="12"/>
      <c r="F18" s="28"/>
      <c r="G18" s="30"/>
      <c r="H18" s="30"/>
      <c r="I18" s="30"/>
      <c r="J18" s="30"/>
    </row>
    <row r="19" ht="59.1" customHeight="1" spans="1:10">
      <c r="A19" s="25"/>
      <c r="B19" s="25" t="s">
        <v>585</v>
      </c>
      <c r="C19" s="27" t="s">
        <v>614</v>
      </c>
      <c r="D19" s="29"/>
      <c r="E19" s="12" t="s">
        <v>582</v>
      </c>
      <c r="F19" s="32">
        <v>0.8</v>
      </c>
      <c r="G19" s="30" t="s">
        <v>570</v>
      </c>
      <c r="H19" s="30">
        <v>30</v>
      </c>
      <c r="I19" s="30">
        <v>30</v>
      </c>
      <c r="J19" s="30"/>
    </row>
    <row r="20" ht="24.95" customHeight="1" spans="1:10">
      <c r="A20" s="25"/>
      <c r="B20" s="25" t="s">
        <v>588</v>
      </c>
      <c r="C20" s="27"/>
      <c r="D20" s="29"/>
      <c r="E20" s="12"/>
      <c r="F20" s="28"/>
      <c r="G20" s="30"/>
      <c r="H20" s="30"/>
      <c r="I20" s="30"/>
      <c r="J20" s="30"/>
    </row>
    <row r="21" ht="24.95" customHeight="1" spans="1:10">
      <c r="A21" s="25"/>
      <c r="B21" s="33" t="s">
        <v>589</v>
      </c>
      <c r="C21" s="27"/>
      <c r="D21" s="29"/>
      <c r="E21" s="12"/>
      <c r="F21" s="28"/>
      <c r="G21" s="30"/>
      <c r="H21" s="30"/>
      <c r="I21" s="30"/>
      <c r="J21" s="30"/>
    </row>
    <row r="22" ht="50.1" customHeight="1" spans="1:10">
      <c r="A22" s="34" t="s">
        <v>546</v>
      </c>
      <c r="B22" s="35" t="s">
        <v>547</v>
      </c>
      <c r="C22" s="27" t="s">
        <v>615</v>
      </c>
      <c r="D22" s="29"/>
      <c r="E22" s="12" t="s">
        <v>582</v>
      </c>
      <c r="F22" s="32">
        <v>0.9</v>
      </c>
      <c r="G22" s="30" t="s">
        <v>570</v>
      </c>
      <c r="H22" s="30">
        <v>10</v>
      </c>
      <c r="I22" s="30">
        <v>10</v>
      </c>
      <c r="J22" s="43" t="s">
        <v>591</v>
      </c>
    </row>
    <row r="23" ht="24.95" customHeight="1" spans="1:10">
      <c r="A23" s="12" t="s">
        <v>592</v>
      </c>
      <c r="B23" s="12"/>
      <c r="C23" s="12"/>
      <c r="D23" s="12" t="s">
        <v>593</v>
      </c>
      <c r="E23" s="12"/>
      <c r="F23" s="12"/>
      <c r="G23" s="12"/>
      <c r="H23" s="12"/>
      <c r="I23" s="12"/>
      <c r="J23" s="12"/>
    </row>
    <row r="24" ht="24.95" customHeight="1" spans="1:10">
      <c r="A24" s="8" t="s">
        <v>594</v>
      </c>
      <c r="B24" s="36">
        <f>SUM(I14:I22)+I6</f>
        <v>100</v>
      </c>
      <c r="C24" s="37"/>
      <c r="D24" s="37"/>
      <c r="E24" s="37"/>
      <c r="F24" s="37"/>
      <c r="G24" s="37"/>
      <c r="H24" s="38"/>
      <c r="I24" s="44">
        <f>SUM(I14:I22)+I6</f>
        <v>100</v>
      </c>
      <c r="J24" s="44" t="s">
        <v>595</v>
      </c>
    </row>
    <row r="25" ht="24.95" customHeight="1" spans="1:10">
      <c r="A25" s="39" t="s">
        <v>596</v>
      </c>
      <c r="B25" s="39"/>
      <c r="C25" s="39"/>
      <c r="D25" s="39"/>
      <c r="E25" s="39"/>
      <c r="F25" s="39"/>
      <c r="G25" s="39"/>
      <c r="H25" s="39"/>
      <c r="I25" s="39"/>
      <c r="J25" s="39"/>
    </row>
    <row r="26" ht="24.95" customHeight="1" spans="1:10">
      <c r="A26" s="40" t="s">
        <v>597</v>
      </c>
      <c r="B26" s="40"/>
      <c r="C26" s="40"/>
      <c r="D26" s="40"/>
      <c r="E26" s="40"/>
      <c r="F26" s="40"/>
      <c r="G26" s="40"/>
      <c r="H26" s="40"/>
      <c r="I26" s="40"/>
      <c r="J26" s="40"/>
    </row>
    <row r="27" ht="24.95" customHeight="1" spans="1:10">
      <c r="A27" s="40" t="s">
        <v>598</v>
      </c>
      <c r="B27" s="40"/>
      <c r="C27" s="40"/>
      <c r="D27" s="40"/>
      <c r="E27" s="40"/>
      <c r="F27" s="40"/>
      <c r="G27" s="40"/>
      <c r="H27" s="40"/>
      <c r="I27" s="40"/>
      <c r="J27" s="40"/>
    </row>
    <row r="28" ht="24.95" customHeight="1" spans="1:10">
      <c r="A28" s="40" t="s">
        <v>599</v>
      </c>
      <c r="B28" s="40"/>
      <c r="C28" s="40"/>
      <c r="D28" s="40"/>
      <c r="E28" s="40"/>
      <c r="F28" s="40"/>
      <c r="G28" s="40"/>
      <c r="H28" s="40"/>
      <c r="I28" s="40"/>
      <c r="J28" s="40"/>
    </row>
    <row r="29" ht="24.95" customHeight="1" spans="1:10">
      <c r="A29" s="40" t="s">
        <v>600</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1"/>
  <sheetViews>
    <sheetView workbookViewId="0">
      <selection activeCell="L20" sqref="L20"/>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552</v>
      </c>
      <c r="B1" s="4"/>
      <c r="C1" s="4"/>
      <c r="D1" s="4"/>
      <c r="E1" s="4"/>
      <c r="F1" s="4"/>
      <c r="G1" s="4"/>
      <c r="H1" s="4"/>
      <c r="I1" s="4"/>
      <c r="J1" s="4"/>
    </row>
    <row r="2" ht="16.15" customHeight="1" spans="1:10">
      <c r="A2" s="4"/>
      <c r="B2" s="4"/>
      <c r="C2" s="4"/>
      <c r="D2" s="4"/>
      <c r="E2" s="4"/>
      <c r="F2" s="4"/>
      <c r="G2" s="4"/>
      <c r="H2" s="4"/>
      <c r="I2" s="4"/>
      <c r="J2" s="41" t="s">
        <v>620</v>
      </c>
    </row>
    <row r="3" s="1" customFormat="1" ht="24.95" customHeight="1" spans="1:256">
      <c r="A3" s="5" t="s">
        <v>554</v>
      </c>
      <c r="B3" s="5"/>
      <c r="C3" s="6" t="s">
        <v>621</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556</v>
      </c>
      <c r="B4" s="5"/>
      <c r="C4" s="7" t="s">
        <v>557</v>
      </c>
      <c r="D4" s="7"/>
      <c r="E4" s="7"/>
      <c r="F4" s="5" t="s">
        <v>558</v>
      </c>
      <c r="G4" s="6" t="s">
        <v>559</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560</v>
      </c>
      <c r="B5" s="5"/>
      <c r="C5" s="5"/>
      <c r="D5" s="5" t="s">
        <v>513</v>
      </c>
      <c r="E5" s="5" t="s">
        <v>439</v>
      </c>
      <c r="F5" s="5" t="s">
        <v>561</v>
      </c>
      <c r="G5" s="5" t="s">
        <v>562</v>
      </c>
      <c r="H5" s="5" t="s">
        <v>563</v>
      </c>
      <c r="I5" s="5" t="s">
        <v>564</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520</v>
      </c>
      <c r="D6" s="9">
        <f t="shared" ref="D6:F6" si="0">SUM(D7:D9)</f>
        <v>5600</v>
      </c>
      <c r="E6" s="9">
        <f t="shared" si="0"/>
        <v>5600</v>
      </c>
      <c r="F6" s="9">
        <f t="shared" si="0"/>
        <v>5600</v>
      </c>
      <c r="G6" s="5">
        <v>10</v>
      </c>
      <c r="H6" s="10">
        <f>F6/E6</f>
        <v>1</v>
      </c>
      <c r="I6" s="9">
        <f>H6*G6</f>
        <v>10</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565</v>
      </c>
      <c r="D7" s="9">
        <v>5600</v>
      </c>
      <c r="E7" s="9">
        <v>5600</v>
      </c>
      <c r="F7" s="9">
        <v>5600</v>
      </c>
      <c r="G7" s="5" t="s">
        <v>443</v>
      </c>
      <c r="H7" s="10">
        <f>F7/E7</f>
        <v>1</v>
      </c>
      <c r="I7" s="9" t="s">
        <v>443</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522</v>
      </c>
      <c r="D8" s="11"/>
      <c r="E8" s="11"/>
      <c r="F8" s="11"/>
      <c r="G8" s="12" t="s">
        <v>443</v>
      </c>
      <c r="H8" s="5" t="s">
        <v>443</v>
      </c>
      <c r="I8" s="11" t="s">
        <v>443</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523</v>
      </c>
      <c r="D9" s="11"/>
      <c r="E9" s="11"/>
      <c r="F9" s="11"/>
      <c r="G9" s="12" t="s">
        <v>443</v>
      </c>
      <c r="H9" s="12" t="s">
        <v>443</v>
      </c>
      <c r="I9" s="11" t="s">
        <v>443</v>
      </c>
      <c r="J9" s="11"/>
    </row>
    <row r="10" ht="24.95" customHeight="1" spans="1:10">
      <c r="A10" s="5" t="s">
        <v>566</v>
      </c>
      <c r="B10" s="5" t="s">
        <v>567</v>
      </c>
      <c r="C10" s="5"/>
      <c r="D10" s="5"/>
      <c r="E10" s="5"/>
      <c r="F10" s="9" t="s">
        <v>568</v>
      </c>
      <c r="G10" s="9"/>
      <c r="H10" s="9"/>
      <c r="I10" s="9"/>
      <c r="J10" s="9"/>
    </row>
    <row r="11" ht="54" customHeight="1" spans="1:10">
      <c r="A11" s="5"/>
      <c r="B11" s="13" t="s">
        <v>569</v>
      </c>
      <c r="C11" s="14"/>
      <c r="D11" s="14"/>
      <c r="E11" s="15"/>
      <c r="F11" s="9" t="s">
        <v>570</v>
      </c>
      <c r="G11" s="9"/>
      <c r="H11" s="9"/>
      <c r="I11" s="9"/>
      <c r="J11" s="9"/>
    </row>
    <row r="12" ht="24.95" customHeight="1" spans="1:10">
      <c r="A12" s="16" t="s">
        <v>526</v>
      </c>
      <c r="B12" s="17"/>
      <c r="C12" s="18"/>
      <c r="D12" s="16" t="s">
        <v>571</v>
      </c>
      <c r="E12" s="17"/>
      <c r="F12" s="18"/>
      <c r="G12" s="19" t="s">
        <v>572</v>
      </c>
      <c r="H12" s="20"/>
      <c r="I12" s="20"/>
      <c r="J12" s="42"/>
    </row>
    <row r="13" ht="24.95" customHeight="1" spans="1:10">
      <c r="A13" s="21" t="s">
        <v>532</v>
      </c>
      <c r="B13" s="5" t="s">
        <v>533</v>
      </c>
      <c r="C13" s="5" t="s">
        <v>534</v>
      </c>
      <c r="D13" s="5" t="s">
        <v>527</v>
      </c>
      <c r="E13" s="5" t="s">
        <v>528</v>
      </c>
      <c r="F13" s="22" t="s">
        <v>529</v>
      </c>
      <c r="G13" s="23" t="s">
        <v>530</v>
      </c>
      <c r="H13" s="24" t="s">
        <v>562</v>
      </c>
      <c r="I13" s="24" t="s">
        <v>564</v>
      </c>
      <c r="J13" s="24" t="s">
        <v>531</v>
      </c>
    </row>
    <row r="14" ht="30" customHeight="1" spans="1:10">
      <c r="A14" s="25" t="s">
        <v>535</v>
      </c>
      <c r="B14" s="26" t="s">
        <v>536</v>
      </c>
      <c r="C14" s="27" t="s">
        <v>573</v>
      </c>
      <c r="D14" s="130" t="s">
        <v>537</v>
      </c>
      <c r="E14" s="131" t="s">
        <v>574</v>
      </c>
      <c r="F14" s="28" t="s">
        <v>575</v>
      </c>
      <c r="G14" s="28" t="s">
        <v>570</v>
      </c>
      <c r="H14" s="28">
        <v>12.5</v>
      </c>
      <c r="I14" s="28">
        <v>12.5</v>
      </c>
      <c r="J14" s="28"/>
    </row>
    <row r="15" ht="24.95" customHeight="1" spans="1:10">
      <c r="A15" s="25"/>
      <c r="B15" s="29"/>
      <c r="C15" s="27" t="s">
        <v>576</v>
      </c>
      <c r="D15" s="29"/>
      <c r="E15" s="12" t="s">
        <v>577</v>
      </c>
      <c r="F15" s="28" t="s">
        <v>578</v>
      </c>
      <c r="G15" s="28" t="s">
        <v>570</v>
      </c>
      <c r="H15" s="28">
        <v>12.5</v>
      </c>
      <c r="I15" s="28">
        <v>12.5</v>
      </c>
      <c r="J15" s="30"/>
    </row>
    <row r="16" ht="24.95" customHeight="1" spans="1:10">
      <c r="A16" s="25"/>
      <c r="B16" s="29"/>
      <c r="C16" s="27" t="s">
        <v>579</v>
      </c>
      <c r="D16" s="29"/>
      <c r="E16" s="12" t="s">
        <v>577</v>
      </c>
      <c r="F16" s="28" t="s">
        <v>580</v>
      </c>
      <c r="G16" s="28" t="s">
        <v>570</v>
      </c>
      <c r="H16" s="28">
        <v>12.5</v>
      </c>
      <c r="I16" s="28">
        <v>12.5</v>
      </c>
      <c r="J16" s="30"/>
    </row>
    <row r="17" ht="30.95" customHeight="1" spans="1:10">
      <c r="A17" s="25"/>
      <c r="B17" s="26" t="s">
        <v>538</v>
      </c>
      <c r="C17" s="27" t="s">
        <v>581</v>
      </c>
      <c r="D17" s="29"/>
      <c r="E17" s="12" t="s">
        <v>582</v>
      </c>
      <c r="F17" s="28" t="s">
        <v>583</v>
      </c>
      <c r="G17" s="28" t="s">
        <v>570</v>
      </c>
      <c r="H17" s="28">
        <v>12.5</v>
      </c>
      <c r="I17" s="28">
        <v>12.5</v>
      </c>
      <c r="J17" s="30"/>
    </row>
    <row r="18" ht="24.95" customHeight="1" spans="1:10">
      <c r="A18" s="25"/>
      <c r="B18" s="26" t="s">
        <v>539</v>
      </c>
      <c r="C18" s="27"/>
      <c r="D18" s="29"/>
      <c r="E18" s="12"/>
      <c r="F18" s="28"/>
      <c r="G18" s="30"/>
      <c r="H18" s="30"/>
      <c r="I18" s="30"/>
      <c r="J18" s="30"/>
    </row>
    <row r="19" ht="24.95" customHeight="1" spans="1:10">
      <c r="A19" s="25"/>
      <c r="B19" s="25" t="s">
        <v>540</v>
      </c>
      <c r="C19" s="27"/>
      <c r="D19" s="29"/>
      <c r="E19" s="12"/>
      <c r="F19" s="28"/>
      <c r="G19" s="30"/>
      <c r="H19" s="30"/>
      <c r="I19" s="30"/>
      <c r="J19" s="30"/>
    </row>
    <row r="20" ht="24.95" customHeight="1" spans="1:10">
      <c r="A20" s="25" t="s">
        <v>541</v>
      </c>
      <c r="B20" s="25" t="s">
        <v>584</v>
      </c>
      <c r="C20" s="27"/>
      <c r="D20" s="29"/>
      <c r="E20" s="12"/>
      <c r="F20" s="28"/>
      <c r="G20" s="30"/>
      <c r="H20" s="30"/>
      <c r="I20" s="30"/>
      <c r="J20" s="30"/>
    </row>
    <row r="21" ht="24.95" customHeight="1" spans="1:10">
      <c r="A21" s="25"/>
      <c r="B21" s="25" t="s">
        <v>585</v>
      </c>
      <c r="C21" s="27" t="s">
        <v>586</v>
      </c>
      <c r="D21" s="29"/>
      <c r="E21" s="12" t="s">
        <v>577</v>
      </c>
      <c r="F21" s="45">
        <v>0.054</v>
      </c>
      <c r="G21" s="30" t="s">
        <v>570</v>
      </c>
      <c r="H21" s="30">
        <v>30</v>
      </c>
      <c r="I21" s="30">
        <v>30</v>
      </c>
      <c r="J21" s="30"/>
    </row>
    <row r="22" ht="24.95" customHeight="1" spans="1:10">
      <c r="A22" s="25"/>
      <c r="B22" s="25" t="s">
        <v>588</v>
      </c>
      <c r="C22" s="27"/>
      <c r="D22" s="29"/>
      <c r="E22" s="12"/>
      <c r="F22" s="28"/>
      <c r="G22" s="30"/>
      <c r="H22" s="30"/>
      <c r="I22" s="30"/>
      <c r="J22" s="30"/>
    </row>
    <row r="23" ht="24.95" customHeight="1" spans="1:10">
      <c r="A23" s="25"/>
      <c r="B23" s="33" t="s">
        <v>589</v>
      </c>
      <c r="C23" s="27"/>
      <c r="D23" s="29"/>
      <c r="E23" s="12"/>
      <c r="F23" s="28"/>
      <c r="G23" s="30"/>
      <c r="H23" s="30"/>
      <c r="I23" s="30"/>
      <c r="J23" s="30"/>
    </row>
    <row r="24" ht="32.1" customHeight="1" spans="1:10">
      <c r="A24" s="34" t="s">
        <v>546</v>
      </c>
      <c r="B24" s="35" t="s">
        <v>547</v>
      </c>
      <c r="C24" s="27" t="s">
        <v>590</v>
      </c>
      <c r="D24" s="29"/>
      <c r="E24" s="31" t="s">
        <v>582</v>
      </c>
      <c r="F24" s="32">
        <v>0.9</v>
      </c>
      <c r="G24" s="30" t="s">
        <v>570</v>
      </c>
      <c r="H24" s="30">
        <v>10</v>
      </c>
      <c r="I24" s="30">
        <v>10</v>
      </c>
      <c r="J24" s="43" t="s">
        <v>591</v>
      </c>
    </row>
    <row r="25" ht="24.95" customHeight="1" spans="1:10">
      <c r="A25" s="12" t="s">
        <v>592</v>
      </c>
      <c r="B25" s="12"/>
      <c r="C25" s="12"/>
      <c r="D25" s="12" t="s">
        <v>593</v>
      </c>
      <c r="E25" s="12"/>
      <c r="F25" s="12"/>
      <c r="G25" s="12"/>
      <c r="H25" s="12"/>
      <c r="I25" s="12"/>
      <c r="J25" s="12"/>
    </row>
    <row r="26" ht="24.95" customHeight="1" spans="1:10">
      <c r="A26" s="8" t="s">
        <v>594</v>
      </c>
      <c r="B26" s="36">
        <f>SUM(I14:I24)+I6</f>
        <v>100</v>
      </c>
      <c r="C26" s="37"/>
      <c r="D26" s="37"/>
      <c r="E26" s="37"/>
      <c r="F26" s="37"/>
      <c r="G26" s="37"/>
      <c r="H26" s="38"/>
      <c r="I26" s="44">
        <f>SUM(I14:I24)+I6</f>
        <v>100</v>
      </c>
      <c r="J26" s="44" t="s">
        <v>595</v>
      </c>
    </row>
    <row r="27" ht="24.95" customHeight="1" spans="1:10">
      <c r="A27" s="39" t="s">
        <v>596</v>
      </c>
      <c r="B27" s="39"/>
      <c r="C27" s="39"/>
      <c r="D27" s="39"/>
      <c r="E27" s="39"/>
      <c r="F27" s="39"/>
      <c r="G27" s="39"/>
      <c r="H27" s="39"/>
      <c r="I27" s="39"/>
      <c r="J27" s="39"/>
    </row>
    <row r="28" ht="24.95" customHeight="1" spans="1:10">
      <c r="A28" s="40" t="s">
        <v>597</v>
      </c>
      <c r="B28" s="40"/>
      <c r="C28" s="40"/>
      <c r="D28" s="40"/>
      <c r="E28" s="40"/>
      <c r="F28" s="40"/>
      <c r="G28" s="40"/>
      <c r="H28" s="40"/>
      <c r="I28" s="40"/>
      <c r="J28" s="40"/>
    </row>
    <row r="29" ht="24.95" customHeight="1" spans="1:10">
      <c r="A29" s="40" t="s">
        <v>598</v>
      </c>
      <c r="B29" s="40"/>
      <c r="C29" s="40"/>
      <c r="D29" s="40"/>
      <c r="E29" s="40"/>
      <c r="F29" s="40"/>
      <c r="G29" s="40"/>
      <c r="H29" s="40"/>
      <c r="I29" s="40"/>
      <c r="J29" s="40"/>
    </row>
    <row r="30" ht="24.95" customHeight="1" spans="1:10">
      <c r="A30" s="40" t="s">
        <v>599</v>
      </c>
      <c r="B30" s="40"/>
      <c r="C30" s="40"/>
      <c r="D30" s="40"/>
      <c r="E30" s="40"/>
      <c r="F30" s="40"/>
      <c r="G30" s="40"/>
      <c r="H30" s="40"/>
      <c r="I30" s="40"/>
      <c r="J30" s="40"/>
    </row>
    <row r="31" ht="24.95" customHeight="1" spans="1:10">
      <c r="A31" s="40" t="s">
        <v>600</v>
      </c>
      <c r="B31" s="40"/>
      <c r="C31" s="40"/>
      <c r="D31" s="40"/>
      <c r="E31" s="40"/>
      <c r="F31" s="40"/>
      <c r="G31" s="40"/>
      <c r="H31" s="40"/>
      <c r="I31" s="40"/>
      <c r="J31" s="40"/>
    </row>
  </sheetData>
  <mergeCells count="32">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5:C25"/>
    <mergeCell ref="D25:J25"/>
    <mergeCell ref="B26:H26"/>
    <mergeCell ref="A27:J27"/>
    <mergeCell ref="A28:J28"/>
    <mergeCell ref="A29:J29"/>
    <mergeCell ref="A30:J30"/>
    <mergeCell ref="A31:J31"/>
    <mergeCell ref="A10:A11"/>
    <mergeCell ref="A14:A19"/>
    <mergeCell ref="A20:A23"/>
    <mergeCell ref="B14:B16"/>
    <mergeCell ref="D14:D24"/>
    <mergeCell ref="A5:B9"/>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M23" sqref="M23"/>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552</v>
      </c>
      <c r="B1" s="4"/>
      <c r="C1" s="4"/>
      <c r="D1" s="4"/>
      <c r="E1" s="4"/>
      <c r="F1" s="4"/>
      <c r="G1" s="4"/>
      <c r="H1" s="4"/>
      <c r="I1" s="4"/>
      <c r="J1" s="4"/>
    </row>
    <row r="2" ht="16.15" customHeight="1" spans="1:10">
      <c r="A2" s="4"/>
      <c r="B2" s="4"/>
      <c r="C2" s="4"/>
      <c r="D2" s="4"/>
      <c r="E2" s="4"/>
      <c r="F2" s="4"/>
      <c r="G2" s="4"/>
      <c r="H2" s="4"/>
      <c r="I2" s="4"/>
      <c r="J2" s="41" t="s">
        <v>622</v>
      </c>
    </row>
    <row r="3" s="1" customFormat="1" ht="24.95" customHeight="1" spans="1:256">
      <c r="A3" s="5" t="s">
        <v>554</v>
      </c>
      <c r="B3" s="5"/>
      <c r="C3" s="6" t="s">
        <v>623</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556</v>
      </c>
      <c r="B4" s="5"/>
      <c r="C4" s="7" t="s">
        <v>557</v>
      </c>
      <c r="D4" s="7"/>
      <c r="E4" s="7"/>
      <c r="F4" s="5" t="s">
        <v>558</v>
      </c>
      <c r="G4" s="6" t="s">
        <v>559</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560</v>
      </c>
      <c r="B5" s="5"/>
      <c r="C5" s="5"/>
      <c r="D5" s="5" t="s">
        <v>513</v>
      </c>
      <c r="E5" s="5" t="s">
        <v>439</v>
      </c>
      <c r="F5" s="5" t="s">
        <v>561</v>
      </c>
      <c r="G5" s="5" t="s">
        <v>562</v>
      </c>
      <c r="H5" s="5" t="s">
        <v>563</v>
      </c>
      <c r="I5" s="5" t="s">
        <v>564</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520</v>
      </c>
      <c r="D6" s="9">
        <f t="shared" ref="D6:F6" si="0">SUM(D7:D9)</f>
        <v>150000</v>
      </c>
      <c r="E6" s="9">
        <f t="shared" si="0"/>
        <v>150000</v>
      </c>
      <c r="F6" s="9">
        <f t="shared" si="0"/>
        <v>149638.92</v>
      </c>
      <c r="G6" s="5">
        <v>10</v>
      </c>
      <c r="H6" s="10">
        <f>F6/E6</f>
        <v>0.9975928</v>
      </c>
      <c r="I6" s="9">
        <f>H6*G6</f>
        <v>9.975928</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565</v>
      </c>
      <c r="D7" s="9"/>
      <c r="E7" s="9"/>
      <c r="F7" s="9"/>
      <c r="G7" s="5" t="s">
        <v>443</v>
      </c>
      <c r="H7" s="5" t="s">
        <v>443</v>
      </c>
      <c r="I7" s="9" t="s">
        <v>443</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522</v>
      </c>
      <c r="D8" s="11">
        <v>150000</v>
      </c>
      <c r="E8" s="11">
        <v>150000</v>
      </c>
      <c r="F8" s="11">
        <v>149638.92</v>
      </c>
      <c r="G8" s="12" t="s">
        <v>443</v>
      </c>
      <c r="H8" s="10">
        <f>F8/E8</f>
        <v>0.9975928</v>
      </c>
      <c r="I8" s="11" t="s">
        <v>443</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523</v>
      </c>
      <c r="D9" s="11"/>
      <c r="E9" s="11"/>
      <c r="F9" s="11"/>
      <c r="G9" s="12" t="s">
        <v>443</v>
      </c>
      <c r="H9" s="12" t="s">
        <v>443</v>
      </c>
      <c r="I9" s="11" t="s">
        <v>443</v>
      </c>
      <c r="J9" s="11"/>
    </row>
    <row r="10" ht="24.95" customHeight="1" spans="1:10">
      <c r="A10" s="5" t="s">
        <v>566</v>
      </c>
      <c r="B10" s="5" t="s">
        <v>567</v>
      </c>
      <c r="C10" s="5"/>
      <c r="D10" s="5"/>
      <c r="E10" s="5"/>
      <c r="F10" s="9" t="s">
        <v>568</v>
      </c>
      <c r="G10" s="9"/>
      <c r="H10" s="9"/>
      <c r="I10" s="9"/>
      <c r="J10" s="9"/>
    </row>
    <row r="11" ht="54" customHeight="1" spans="1:10">
      <c r="A11" s="5"/>
      <c r="B11" s="13" t="s">
        <v>624</v>
      </c>
      <c r="C11" s="14"/>
      <c r="D11" s="14"/>
      <c r="E11" s="15"/>
      <c r="F11" s="9" t="s">
        <v>570</v>
      </c>
      <c r="G11" s="9"/>
      <c r="H11" s="9"/>
      <c r="I11" s="9"/>
      <c r="J11" s="9"/>
    </row>
    <row r="12" ht="24.95" customHeight="1" spans="1:10">
      <c r="A12" s="16" t="s">
        <v>526</v>
      </c>
      <c r="B12" s="17"/>
      <c r="C12" s="18"/>
      <c r="D12" s="16" t="s">
        <v>571</v>
      </c>
      <c r="E12" s="17"/>
      <c r="F12" s="18"/>
      <c r="G12" s="19" t="s">
        <v>572</v>
      </c>
      <c r="H12" s="20"/>
      <c r="I12" s="20"/>
      <c r="J12" s="42"/>
    </row>
    <row r="13" ht="24.95" customHeight="1" spans="1:10">
      <c r="A13" s="21" t="s">
        <v>532</v>
      </c>
      <c r="B13" s="5" t="s">
        <v>533</v>
      </c>
      <c r="C13" s="5" t="s">
        <v>534</v>
      </c>
      <c r="D13" s="5" t="s">
        <v>527</v>
      </c>
      <c r="E13" s="5" t="s">
        <v>528</v>
      </c>
      <c r="F13" s="22" t="s">
        <v>529</v>
      </c>
      <c r="G13" s="23" t="s">
        <v>530</v>
      </c>
      <c r="H13" s="24" t="s">
        <v>562</v>
      </c>
      <c r="I13" s="24" t="s">
        <v>564</v>
      </c>
      <c r="J13" s="24" t="s">
        <v>531</v>
      </c>
    </row>
    <row r="14" ht="30" customHeight="1" spans="1:10">
      <c r="A14" s="25" t="s">
        <v>535</v>
      </c>
      <c r="B14" s="26" t="s">
        <v>536</v>
      </c>
      <c r="C14" s="27" t="s">
        <v>625</v>
      </c>
      <c r="D14" s="130" t="s">
        <v>537</v>
      </c>
      <c r="E14" s="131" t="s">
        <v>574</v>
      </c>
      <c r="F14" s="28" t="s">
        <v>626</v>
      </c>
      <c r="G14" s="28" t="s">
        <v>570</v>
      </c>
      <c r="H14" s="28">
        <v>50</v>
      </c>
      <c r="I14" s="28">
        <v>50</v>
      </c>
      <c r="J14" s="28"/>
    </row>
    <row r="15" ht="30.95" customHeight="1" spans="1:10">
      <c r="A15" s="25"/>
      <c r="B15" s="26" t="s">
        <v>538</v>
      </c>
      <c r="C15" s="27"/>
      <c r="D15" s="29"/>
      <c r="E15" s="12"/>
      <c r="F15" s="28"/>
      <c r="G15" s="28"/>
      <c r="H15" s="28"/>
      <c r="I15" s="28"/>
      <c r="J15" s="30"/>
    </row>
    <row r="16" ht="24.95" customHeight="1" spans="1:10">
      <c r="A16" s="25"/>
      <c r="B16" s="26" t="s">
        <v>539</v>
      </c>
      <c r="C16" s="27"/>
      <c r="D16" s="29"/>
      <c r="E16" s="12"/>
      <c r="F16" s="28"/>
      <c r="G16" s="30"/>
      <c r="H16" s="30"/>
      <c r="I16" s="30"/>
      <c r="J16" s="30"/>
    </row>
    <row r="17" ht="24.95" customHeight="1" spans="1:10">
      <c r="A17" s="25"/>
      <c r="B17" s="25" t="s">
        <v>540</v>
      </c>
      <c r="C17" s="27"/>
      <c r="D17" s="29"/>
      <c r="E17" s="12"/>
      <c r="F17" s="28"/>
      <c r="G17" s="30"/>
      <c r="H17" s="30"/>
      <c r="I17" s="30"/>
      <c r="J17" s="30"/>
    </row>
    <row r="18" ht="24.95" customHeight="1" spans="1:10">
      <c r="A18" s="25" t="s">
        <v>541</v>
      </c>
      <c r="B18" s="25" t="s">
        <v>584</v>
      </c>
      <c r="C18" s="27"/>
      <c r="D18" s="29"/>
      <c r="E18" s="12"/>
      <c r="F18" s="28"/>
      <c r="G18" s="30"/>
      <c r="H18" s="30"/>
      <c r="I18" s="30"/>
      <c r="J18" s="30"/>
    </row>
    <row r="19" ht="24.95" customHeight="1" spans="1:10">
      <c r="A19" s="25"/>
      <c r="B19" s="25" t="s">
        <v>585</v>
      </c>
      <c r="C19" s="27" t="s">
        <v>627</v>
      </c>
      <c r="D19" s="29"/>
      <c r="E19" s="31" t="s">
        <v>582</v>
      </c>
      <c r="F19" s="32">
        <v>0.9</v>
      </c>
      <c r="G19" s="30" t="s">
        <v>570</v>
      </c>
      <c r="H19" s="30">
        <v>30</v>
      </c>
      <c r="I19" s="30">
        <v>30</v>
      </c>
      <c r="J19" s="30"/>
    </row>
    <row r="20" ht="24.95" customHeight="1" spans="1:10">
      <c r="A20" s="25"/>
      <c r="B20" s="25" t="s">
        <v>588</v>
      </c>
      <c r="C20" s="27"/>
      <c r="D20" s="29"/>
      <c r="E20" s="12"/>
      <c r="F20" s="28"/>
      <c r="G20" s="30"/>
      <c r="H20" s="30"/>
      <c r="I20" s="30"/>
      <c r="J20" s="30"/>
    </row>
    <row r="21" ht="24.95" customHeight="1" spans="1:10">
      <c r="A21" s="25"/>
      <c r="B21" s="33" t="s">
        <v>589</v>
      </c>
      <c r="C21" s="27"/>
      <c r="D21" s="29"/>
      <c r="E21" s="12"/>
      <c r="F21" s="28"/>
      <c r="G21" s="30"/>
      <c r="H21" s="30"/>
      <c r="I21" s="30"/>
      <c r="J21" s="30"/>
    </row>
    <row r="22" ht="32.1" customHeight="1" spans="1:10">
      <c r="A22" s="34" t="s">
        <v>546</v>
      </c>
      <c r="B22" s="35" t="s">
        <v>547</v>
      </c>
      <c r="C22" s="27" t="s">
        <v>628</v>
      </c>
      <c r="D22" s="29"/>
      <c r="E22" s="31" t="s">
        <v>607</v>
      </c>
      <c r="F22" s="32">
        <v>0.9</v>
      </c>
      <c r="G22" s="30" t="s">
        <v>570</v>
      </c>
      <c r="H22" s="30">
        <v>10</v>
      </c>
      <c r="I22" s="30">
        <v>10</v>
      </c>
      <c r="J22" s="43" t="s">
        <v>591</v>
      </c>
    </row>
    <row r="23" ht="24.95" customHeight="1" spans="1:10">
      <c r="A23" s="12" t="s">
        <v>592</v>
      </c>
      <c r="B23" s="12"/>
      <c r="C23" s="12"/>
      <c r="D23" s="12" t="s">
        <v>593</v>
      </c>
      <c r="E23" s="12"/>
      <c r="F23" s="12"/>
      <c r="G23" s="12"/>
      <c r="H23" s="12"/>
      <c r="I23" s="12"/>
      <c r="J23" s="12"/>
    </row>
    <row r="24" ht="24.95" customHeight="1" spans="1:10">
      <c r="A24" s="8" t="s">
        <v>594</v>
      </c>
      <c r="B24" s="36">
        <f>SUM(I14:I22)+I6</f>
        <v>99.975928</v>
      </c>
      <c r="C24" s="37"/>
      <c r="D24" s="37"/>
      <c r="E24" s="37"/>
      <c r="F24" s="37"/>
      <c r="G24" s="37"/>
      <c r="H24" s="38"/>
      <c r="I24" s="44">
        <f>SUM(I14:I22)+I6</f>
        <v>99.975928</v>
      </c>
      <c r="J24" s="44" t="s">
        <v>595</v>
      </c>
    </row>
    <row r="25" ht="24.95" customHeight="1" spans="1:10">
      <c r="A25" s="39" t="s">
        <v>596</v>
      </c>
      <c r="B25" s="39"/>
      <c r="C25" s="39"/>
      <c r="D25" s="39"/>
      <c r="E25" s="39"/>
      <c r="F25" s="39"/>
      <c r="G25" s="39"/>
      <c r="H25" s="39"/>
      <c r="I25" s="39"/>
      <c r="J25" s="39"/>
    </row>
    <row r="26" ht="24.95" customHeight="1" spans="1:10">
      <c r="A26" s="40" t="s">
        <v>597</v>
      </c>
      <c r="B26" s="40"/>
      <c r="C26" s="40"/>
      <c r="D26" s="40"/>
      <c r="E26" s="40"/>
      <c r="F26" s="40"/>
      <c r="G26" s="40"/>
      <c r="H26" s="40"/>
      <c r="I26" s="40"/>
      <c r="J26" s="40"/>
    </row>
    <row r="27" ht="24.95" customHeight="1" spans="1:10">
      <c r="A27" s="40" t="s">
        <v>598</v>
      </c>
      <c r="B27" s="40"/>
      <c r="C27" s="40"/>
      <c r="D27" s="40"/>
      <c r="E27" s="40"/>
      <c r="F27" s="40"/>
      <c r="G27" s="40"/>
      <c r="H27" s="40"/>
      <c r="I27" s="40"/>
      <c r="J27" s="40"/>
    </row>
    <row r="28" ht="24.95" customHeight="1" spans="1:10">
      <c r="A28" s="40" t="s">
        <v>599</v>
      </c>
      <c r="B28" s="40"/>
      <c r="C28" s="40"/>
      <c r="D28" s="40"/>
      <c r="E28" s="40"/>
      <c r="F28" s="40"/>
      <c r="G28" s="40"/>
      <c r="H28" s="40"/>
      <c r="I28" s="40"/>
      <c r="J28" s="40"/>
    </row>
    <row r="29" ht="24.95" customHeight="1" spans="1:10">
      <c r="A29" s="40" t="s">
        <v>600</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M12" sqref="M12"/>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552</v>
      </c>
      <c r="B1" s="4"/>
      <c r="C1" s="4"/>
      <c r="D1" s="4"/>
      <c r="E1" s="4"/>
      <c r="F1" s="4"/>
      <c r="G1" s="4"/>
      <c r="H1" s="4"/>
      <c r="I1" s="4"/>
      <c r="J1" s="4"/>
    </row>
    <row r="2" ht="16.15" customHeight="1" spans="1:10">
      <c r="A2" s="4"/>
      <c r="B2" s="4"/>
      <c r="C2" s="4"/>
      <c r="D2" s="4"/>
      <c r="E2" s="4"/>
      <c r="F2" s="4"/>
      <c r="G2" s="4"/>
      <c r="H2" s="4"/>
      <c r="I2" s="4"/>
      <c r="J2" s="41" t="s">
        <v>629</v>
      </c>
    </row>
    <row r="3" s="1" customFormat="1" ht="24.95" customHeight="1" spans="1:256">
      <c r="A3" s="5" t="s">
        <v>554</v>
      </c>
      <c r="B3" s="5"/>
      <c r="C3" s="6" t="s">
        <v>630</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556</v>
      </c>
      <c r="B4" s="5"/>
      <c r="C4" s="7" t="s">
        <v>557</v>
      </c>
      <c r="D4" s="7"/>
      <c r="E4" s="7"/>
      <c r="F4" s="5" t="s">
        <v>558</v>
      </c>
      <c r="G4" s="6" t="s">
        <v>559</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560</v>
      </c>
      <c r="B5" s="5"/>
      <c r="C5" s="5"/>
      <c r="D5" s="5" t="s">
        <v>513</v>
      </c>
      <c r="E5" s="5" t="s">
        <v>439</v>
      </c>
      <c r="F5" s="5" t="s">
        <v>561</v>
      </c>
      <c r="G5" s="5" t="s">
        <v>562</v>
      </c>
      <c r="H5" s="5" t="s">
        <v>563</v>
      </c>
      <c r="I5" s="5" t="s">
        <v>564</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520</v>
      </c>
      <c r="D6" s="9">
        <f t="shared" ref="D6:F6" si="0">SUM(D7:D9)</f>
        <v>150000</v>
      </c>
      <c r="E6" s="9">
        <f t="shared" si="0"/>
        <v>150000</v>
      </c>
      <c r="F6" s="9">
        <f t="shared" si="0"/>
        <v>149926.08</v>
      </c>
      <c r="G6" s="5">
        <v>10</v>
      </c>
      <c r="H6" s="10">
        <f>F6/E6</f>
        <v>0.9995072</v>
      </c>
      <c r="I6" s="9">
        <f>H6*G6</f>
        <v>9.995072</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565</v>
      </c>
      <c r="D7" s="9"/>
      <c r="E7" s="9"/>
      <c r="F7" s="9"/>
      <c r="G7" s="5" t="s">
        <v>443</v>
      </c>
      <c r="H7" s="5" t="s">
        <v>443</v>
      </c>
      <c r="I7" s="9" t="s">
        <v>443</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522</v>
      </c>
      <c r="D8" s="11">
        <v>150000</v>
      </c>
      <c r="E8" s="11">
        <v>150000</v>
      </c>
      <c r="F8" s="11">
        <v>149926.08</v>
      </c>
      <c r="G8" s="12" t="s">
        <v>443</v>
      </c>
      <c r="H8" s="10">
        <f>F8/E8</f>
        <v>0.9995072</v>
      </c>
      <c r="I8" s="11" t="s">
        <v>443</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523</v>
      </c>
      <c r="D9" s="11"/>
      <c r="E9" s="11"/>
      <c r="F9" s="11"/>
      <c r="G9" s="12" t="s">
        <v>443</v>
      </c>
      <c r="H9" s="12" t="s">
        <v>443</v>
      </c>
      <c r="I9" s="11" t="s">
        <v>443</v>
      </c>
      <c r="J9" s="11"/>
    </row>
    <row r="10" ht="24.95" customHeight="1" spans="1:10">
      <c r="A10" s="5" t="s">
        <v>566</v>
      </c>
      <c r="B10" s="5" t="s">
        <v>567</v>
      </c>
      <c r="C10" s="5"/>
      <c r="D10" s="5"/>
      <c r="E10" s="5"/>
      <c r="F10" s="9" t="s">
        <v>568</v>
      </c>
      <c r="G10" s="9"/>
      <c r="H10" s="9"/>
      <c r="I10" s="9"/>
      <c r="J10" s="9"/>
    </row>
    <row r="11" ht="54" customHeight="1" spans="1:10">
      <c r="A11" s="5"/>
      <c r="B11" s="13" t="s">
        <v>624</v>
      </c>
      <c r="C11" s="14"/>
      <c r="D11" s="14"/>
      <c r="E11" s="15"/>
      <c r="F11" s="9" t="s">
        <v>570</v>
      </c>
      <c r="G11" s="9"/>
      <c r="H11" s="9"/>
      <c r="I11" s="9"/>
      <c r="J11" s="9"/>
    </row>
    <row r="12" ht="24.95" customHeight="1" spans="1:10">
      <c r="A12" s="16" t="s">
        <v>526</v>
      </c>
      <c r="B12" s="17"/>
      <c r="C12" s="18"/>
      <c r="D12" s="16" t="s">
        <v>571</v>
      </c>
      <c r="E12" s="17"/>
      <c r="F12" s="18"/>
      <c r="G12" s="19" t="s">
        <v>572</v>
      </c>
      <c r="H12" s="20"/>
      <c r="I12" s="20"/>
      <c r="J12" s="42"/>
    </row>
    <row r="13" ht="24.95" customHeight="1" spans="1:10">
      <c r="A13" s="21" t="s">
        <v>532</v>
      </c>
      <c r="B13" s="5" t="s">
        <v>533</v>
      </c>
      <c r="C13" s="5" t="s">
        <v>534</v>
      </c>
      <c r="D13" s="5" t="s">
        <v>527</v>
      </c>
      <c r="E13" s="5" t="s">
        <v>528</v>
      </c>
      <c r="F13" s="22" t="s">
        <v>529</v>
      </c>
      <c r="G13" s="23" t="s">
        <v>530</v>
      </c>
      <c r="H13" s="24" t="s">
        <v>562</v>
      </c>
      <c r="I13" s="24" t="s">
        <v>564</v>
      </c>
      <c r="J13" s="24" t="s">
        <v>531</v>
      </c>
    </row>
    <row r="14" ht="30" customHeight="1" spans="1:10">
      <c r="A14" s="25" t="s">
        <v>535</v>
      </c>
      <c r="B14" s="26" t="s">
        <v>536</v>
      </c>
      <c r="C14" s="27" t="s">
        <v>625</v>
      </c>
      <c r="D14" s="130" t="s">
        <v>537</v>
      </c>
      <c r="E14" s="131" t="s">
        <v>574</v>
      </c>
      <c r="F14" s="28" t="s">
        <v>626</v>
      </c>
      <c r="G14" s="28" t="s">
        <v>570</v>
      </c>
      <c r="H14" s="28">
        <v>50</v>
      </c>
      <c r="I14" s="28">
        <v>50</v>
      </c>
      <c r="J14" s="28"/>
    </row>
    <row r="15" ht="30.95" customHeight="1" spans="1:10">
      <c r="A15" s="25"/>
      <c r="B15" s="26" t="s">
        <v>538</v>
      </c>
      <c r="C15" s="27"/>
      <c r="D15" s="29"/>
      <c r="E15" s="12"/>
      <c r="F15" s="28"/>
      <c r="G15" s="28"/>
      <c r="H15" s="28"/>
      <c r="I15" s="28"/>
      <c r="J15" s="30"/>
    </row>
    <row r="16" ht="24.95" customHeight="1" spans="1:10">
      <c r="A16" s="25"/>
      <c r="B16" s="26" t="s">
        <v>539</v>
      </c>
      <c r="C16" s="27"/>
      <c r="D16" s="29"/>
      <c r="E16" s="12"/>
      <c r="F16" s="28"/>
      <c r="G16" s="30"/>
      <c r="H16" s="30"/>
      <c r="I16" s="30"/>
      <c r="J16" s="30"/>
    </row>
    <row r="17" ht="24.95" customHeight="1" spans="1:10">
      <c r="A17" s="25"/>
      <c r="B17" s="25" t="s">
        <v>540</v>
      </c>
      <c r="C17" s="27"/>
      <c r="D17" s="29"/>
      <c r="E17" s="12"/>
      <c r="F17" s="28"/>
      <c r="G17" s="30"/>
      <c r="H17" s="30"/>
      <c r="I17" s="30"/>
      <c r="J17" s="30"/>
    </row>
    <row r="18" ht="24.95" customHeight="1" spans="1:10">
      <c r="A18" s="25" t="s">
        <v>541</v>
      </c>
      <c r="B18" s="25" t="s">
        <v>584</v>
      </c>
      <c r="C18" s="27"/>
      <c r="D18" s="29"/>
      <c r="E18" s="12"/>
      <c r="F18" s="28"/>
      <c r="G18" s="30"/>
      <c r="H18" s="30"/>
      <c r="I18" s="30"/>
      <c r="J18" s="30"/>
    </row>
    <row r="19" ht="24.95" customHeight="1" spans="1:10">
      <c r="A19" s="25"/>
      <c r="B19" s="25" t="s">
        <v>585</v>
      </c>
      <c r="C19" s="27" t="s">
        <v>627</v>
      </c>
      <c r="D19" s="29"/>
      <c r="E19" s="31" t="s">
        <v>582</v>
      </c>
      <c r="F19" s="32">
        <v>0.9</v>
      </c>
      <c r="G19" s="30" t="s">
        <v>570</v>
      </c>
      <c r="H19" s="30">
        <v>30</v>
      </c>
      <c r="I19" s="30">
        <v>30</v>
      </c>
      <c r="J19" s="30"/>
    </row>
    <row r="20" ht="24.95" customHeight="1" spans="1:10">
      <c r="A20" s="25"/>
      <c r="B20" s="25" t="s">
        <v>588</v>
      </c>
      <c r="C20" s="27"/>
      <c r="D20" s="29"/>
      <c r="E20" s="12"/>
      <c r="F20" s="28"/>
      <c r="G20" s="30"/>
      <c r="H20" s="30"/>
      <c r="I20" s="30"/>
      <c r="J20" s="30"/>
    </row>
    <row r="21" ht="24.95" customHeight="1" spans="1:10">
      <c r="A21" s="25"/>
      <c r="B21" s="33" t="s">
        <v>589</v>
      </c>
      <c r="C21" s="27"/>
      <c r="D21" s="29"/>
      <c r="E21" s="12"/>
      <c r="F21" s="28"/>
      <c r="G21" s="30"/>
      <c r="H21" s="30"/>
      <c r="I21" s="30"/>
      <c r="J21" s="30"/>
    </row>
    <row r="22" ht="32.1" customHeight="1" spans="1:10">
      <c r="A22" s="34" t="s">
        <v>546</v>
      </c>
      <c r="B22" s="35" t="s">
        <v>547</v>
      </c>
      <c r="C22" s="27" t="s">
        <v>628</v>
      </c>
      <c r="D22" s="29"/>
      <c r="E22" s="31" t="s">
        <v>607</v>
      </c>
      <c r="F22" s="32">
        <v>0.9</v>
      </c>
      <c r="G22" s="30" t="s">
        <v>570</v>
      </c>
      <c r="H22" s="30">
        <v>10</v>
      </c>
      <c r="I22" s="30">
        <v>10</v>
      </c>
      <c r="J22" s="43" t="s">
        <v>591</v>
      </c>
    </row>
    <row r="23" ht="24.95" customHeight="1" spans="1:10">
      <c r="A23" s="12" t="s">
        <v>592</v>
      </c>
      <c r="B23" s="12"/>
      <c r="C23" s="12"/>
      <c r="D23" s="12" t="s">
        <v>593</v>
      </c>
      <c r="E23" s="12"/>
      <c r="F23" s="12"/>
      <c r="G23" s="12"/>
      <c r="H23" s="12"/>
      <c r="I23" s="12"/>
      <c r="J23" s="12"/>
    </row>
    <row r="24" ht="24.95" customHeight="1" spans="1:10">
      <c r="A24" s="8" t="s">
        <v>594</v>
      </c>
      <c r="B24" s="36">
        <f>SUM(I14:I22)+I6</f>
        <v>99.995072</v>
      </c>
      <c r="C24" s="37"/>
      <c r="D24" s="37"/>
      <c r="E24" s="37"/>
      <c r="F24" s="37"/>
      <c r="G24" s="37"/>
      <c r="H24" s="38"/>
      <c r="I24" s="44">
        <f>SUM(I14:I22)+I6</f>
        <v>99.995072</v>
      </c>
      <c r="J24" s="44" t="s">
        <v>595</v>
      </c>
    </row>
    <row r="25" ht="24.95" customHeight="1" spans="1:10">
      <c r="A25" s="39" t="s">
        <v>596</v>
      </c>
      <c r="B25" s="39"/>
      <c r="C25" s="39"/>
      <c r="D25" s="39"/>
      <c r="E25" s="39"/>
      <c r="F25" s="39"/>
      <c r="G25" s="39"/>
      <c r="H25" s="39"/>
      <c r="I25" s="39"/>
      <c r="J25" s="39"/>
    </row>
    <row r="26" ht="24.95" customHeight="1" spans="1:10">
      <c r="A26" s="40" t="s">
        <v>597</v>
      </c>
      <c r="B26" s="40"/>
      <c r="C26" s="40"/>
      <c r="D26" s="40"/>
      <c r="E26" s="40"/>
      <c r="F26" s="40"/>
      <c r="G26" s="40"/>
      <c r="H26" s="40"/>
      <c r="I26" s="40"/>
      <c r="J26" s="40"/>
    </row>
    <row r="27" ht="24.95" customHeight="1" spans="1:10">
      <c r="A27" s="40" t="s">
        <v>598</v>
      </c>
      <c r="B27" s="40"/>
      <c r="C27" s="40"/>
      <c r="D27" s="40"/>
      <c r="E27" s="40"/>
      <c r="F27" s="40"/>
      <c r="G27" s="40"/>
      <c r="H27" s="40"/>
      <c r="I27" s="40"/>
      <c r="J27" s="40"/>
    </row>
    <row r="28" ht="24.95" customHeight="1" spans="1:10">
      <c r="A28" s="40" t="s">
        <v>599</v>
      </c>
      <c r="B28" s="40"/>
      <c r="C28" s="40"/>
      <c r="D28" s="40"/>
      <c r="E28" s="40"/>
      <c r="F28" s="40"/>
      <c r="G28" s="40"/>
      <c r="H28" s="40"/>
      <c r="I28" s="40"/>
      <c r="J28" s="40"/>
    </row>
    <row r="29" ht="24.95" customHeight="1" spans="1:10">
      <c r="A29" s="40" t="s">
        <v>600</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M12" sqref="M12"/>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552</v>
      </c>
      <c r="B1" s="4"/>
      <c r="C1" s="4"/>
      <c r="D1" s="4"/>
      <c r="E1" s="4"/>
      <c r="F1" s="4"/>
      <c r="G1" s="4"/>
      <c r="H1" s="4"/>
      <c r="I1" s="4"/>
      <c r="J1" s="4"/>
    </row>
    <row r="2" ht="16.15" customHeight="1" spans="1:10">
      <c r="A2" s="4"/>
      <c r="B2" s="4"/>
      <c r="C2" s="4"/>
      <c r="D2" s="4"/>
      <c r="E2" s="4"/>
      <c r="F2" s="4"/>
      <c r="G2" s="4"/>
      <c r="H2" s="4"/>
      <c r="I2" s="4"/>
      <c r="J2" s="41" t="s">
        <v>631</v>
      </c>
    </row>
    <row r="3" s="1" customFormat="1" ht="24.95" customHeight="1" spans="1:256">
      <c r="A3" s="5" t="s">
        <v>554</v>
      </c>
      <c r="B3" s="5"/>
      <c r="C3" s="6" t="s">
        <v>632</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556</v>
      </c>
      <c r="B4" s="5"/>
      <c r="C4" s="7" t="s">
        <v>557</v>
      </c>
      <c r="D4" s="7"/>
      <c r="E4" s="7"/>
      <c r="F4" s="5" t="s">
        <v>558</v>
      </c>
      <c r="G4" s="6" t="s">
        <v>559</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560</v>
      </c>
      <c r="B5" s="5"/>
      <c r="C5" s="5"/>
      <c r="D5" s="5" t="s">
        <v>513</v>
      </c>
      <c r="E5" s="5" t="s">
        <v>439</v>
      </c>
      <c r="F5" s="5" t="s">
        <v>561</v>
      </c>
      <c r="G5" s="5" t="s">
        <v>562</v>
      </c>
      <c r="H5" s="5" t="s">
        <v>563</v>
      </c>
      <c r="I5" s="5" t="s">
        <v>564</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520</v>
      </c>
      <c r="D6" s="9">
        <f t="shared" ref="D6:F6" si="0">SUM(D7:D9)</f>
        <v>100000</v>
      </c>
      <c r="E6" s="9">
        <f t="shared" si="0"/>
        <v>100000</v>
      </c>
      <c r="F6" s="9">
        <f t="shared" si="0"/>
        <v>80813</v>
      </c>
      <c r="G6" s="5">
        <v>10</v>
      </c>
      <c r="H6" s="10">
        <f>F6/E6</f>
        <v>0.80813</v>
      </c>
      <c r="I6" s="9">
        <f>H6*G6</f>
        <v>8.0813</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565</v>
      </c>
      <c r="D7" s="9"/>
      <c r="E7" s="9"/>
      <c r="F7" s="9"/>
      <c r="G7" s="5" t="s">
        <v>443</v>
      </c>
      <c r="H7" s="5" t="s">
        <v>443</v>
      </c>
      <c r="I7" s="9" t="s">
        <v>443</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522</v>
      </c>
      <c r="D8" s="11">
        <v>100000</v>
      </c>
      <c r="E8" s="11">
        <v>100000</v>
      </c>
      <c r="F8" s="11">
        <v>80813</v>
      </c>
      <c r="G8" s="12" t="s">
        <v>443</v>
      </c>
      <c r="H8" s="10">
        <f>F8/E8</f>
        <v>0.80813</v>
      </c>
      <c r="I8" s="11" t="s">
        <v>443</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523</v>
      </c>
      <c r="D9" s="11"/>
      <c r="E9" s="11"/>
      <c r="F9" s="11"/>
      <c r="G9" s="12" t="s">
        <v>443</v>
      </c>
      <c r="H9" s="12" t="s">
        <v>443</v>
      </c>
      <c r="I9" s="11" t="s">
        <v>443</v>
      </c>
      <c r="J9" s="11"/>
    </row>
    <row r="10" ht="24.95" customHeight="1" spans="1:10">
      <c r="A10" s="5" t="s">
        <v>566</v>
      </c>
      <c r="B10" s="5" t="s">
        <v>567</v>
      </c>
      <c r="C10" s="5"/>
      <c r="D10" s="5"/>
      <c r="E10" s="5"/>
      <c r="F10" s="9" t="s">
        <v>568</v>
      </c>
      <c r="G10" s="9"/>
      <c r="H10" s="9"/>
      <c r="I10" s="9"/>
      <c r="J10" s="9"/>
    </row>
    <row r="11" ht="54" customHeight="1" spans="1:10">
      <c r="A11" s="5"/>
      <c r="B11" s="13" t="s">
        <v>624</v>
      </c>
      <c r="C11" s="14"/>
      <c r="D11" s="14"/>
      <c r="E11" s="15"/>
      <c r="F11" s="9" t="s">
        <v>570</v>
      </c>
      <c r="G11" s="9"/>
      <c r="H11" s="9"/>
      <c r="I11" s="9"/>
      <c r="J11" s="9"/>
    </row>
    <row r="12" ht="24.95" customHeight="1" spans="1:10">
      <c r="A12" s="16" t="s">
        <v>526</v>
      </c>
      <c r="B12" s="17"/>
      <c r="C12" s="18"/>
      <c r="D12" s="16" t="s">
        <v>571</v>
      </c>
      <c r="E12" s="17"/>
      <c r="F12" s="18"/>
      <c r="G12" s="19" t="s">
        <v>572</v>
      </c>
      <c r="H12" s="20"/>
      <c r="I12" s="20"/>
      <c r="J12" s="42"/>
    </row>
    <row r="13" ht="24.95" customHeight="1" spans="1:10">
      <c r="A13" s="21" t="s">
        <v>532</v>
      </c>
      <c r="B13" s="5" t="s">
        <v>533</v>
      </c>
      <c r="C13" s="5" t="s">
        <v>534</v>
      </c>
      <c r="D13" s="5" t="s">
        <v>527</v>
      </c>
      <c r="E13" s="5" t="s">
        <v>528</v>
      </c>
      <c r="F13" s="22" t="s">
        <v>529</v>
      </c>
      <c r="G13" s="23" t="s">
        <v>530</v>
      </c>
      <c r="H13" s="24" t="s">
        <v>562</v>
      </c>
      <c r="I13" s="24" t="s">
        <v>564</v>
      </c>
      <c r="J13" s="24" t="s">
        <v>531</v>
      </c>
    </row>
    <row r="14" ht="30" customHeight="1" spans="1:10">
      <c r="A14" s="25" t="s">
        <v>535</v>
      </c>
      <c r="B14" s="26" t="s">
        <v>536</v>
      </c>
      <c r="C14" s="27" t="s">
        <v>625</v>
      </c>
      <c r="D14" s="130" t="s">
        <v>537</v>
      </c>
      <c r="E14" s="131" t="s">
        <v>574</v>
      </c>
      <c r="F14" s="28" t="s">
        <v>626</v>
      </c>
      <c r="G14" s="28" t="s">
        <v>570</v>
      </c>
      <c r="H14" s="28">
        <v>50</v>
      </c>
      <c r="I14" s="28">
        <v>50</v>
      </c>
      <c r="J14" s="28"/>
    </row>
    <row r="15" ht="30.95" customHeight="1" spans="1:10">
      <c r="A15" s="25"/>
      <c r="B15" s="26" t="s">
        <v>538</v>
      </c>
      <c r="C15" s="27"/>
      <c r="D15" s="29"/>
      <c r="E15" s="12"/>
      <c r="F15" s="28"/>
      <c r="G15" s="28"/>
      <c r="H15" s="28"/>
      <c r="I15" s="28"/>
      <c r="J15" s="30"/>
    </row>
    <row r="16" ht="24.95" customHeight="1" spans="1:10">
      <c r="A16" s="25"/>
      <c r="B16" s="26" t="s">
        <v>539</v>
      </c>
      <c r="C16" s="27"/>
      <c r="D16" s="29"/>
      <c r="E16" s="12"/>
      <c r="F16" s="28"/>
      <c r="G16" s="30"/>
      <c r="H16" s="30"/>
      <c r="I16" s="30"/>
      <c r="J16" s="30"/>
    </row>
    <row r="17" ht="24.95" customHeight="1" spans="1:10">
      <c r="A17" s="25"/>
      <c r="B17" s="25" t="s">
        <v>540</v>
      </c>
      <c r="C17" s="27"/>
      <c r="D17" s="29"/>
      <c r="E17" s="12"/>
      <c r="F17" s="28"/>
      <c r="G17" s="30"/>
      <c r="H17" s="30"/>
      <c r="I17" s="30"/>
      <c r="J17" s="30"/>
    </row>
    <row r="18" ht="24.95" customHeight="1" spans="1:10">
      <c r="A18" s="25" t="s">
        <v>541</v>
      </c>
      <c r="B18" s="25" t="s">
        <v>584</v>
      </c>
      <c r="C18" s="27"/>
      <c r="D18" s="29"/>
      <c r="E18" s="12"/>
      <c r="F18" s="28"/>
      <c r="G18" s="30"/>
      <c r="H18" s="30"/>
      <c r="I18" s="30"/>
      <c r="J18" s="30"/>
    </row>
    <row r="19" ht="24.95" customHeight="1" spans="1:10">
      <c r="A19" s="25"/>
      <c r="B19" s="25" t="s">
        <v>585</v>
      </c>
      <c r="C19" s="27" t="s">
        <v>627</v>
      </c>
      <c r="D19" s="29"/>
      <c r="E19" s="31" t="s">
        <v>582</v>
      </c>
      <c r="F19" s="32">
        <v>0.9</v>
      </c>
      <c r="G19" s="30" t="s">
        <v>570</v>
      </c>
      <c r="H19" s="30">
        <v>30</v>
      </c>
      <c r="I19" s="30">
        <v>30</v>
      </c>
      <c r="J19" s="30"/>
    </row>
    <row r="20" ht="24.95" customHeight="1" spans="1:10">
      <c r="A20" s="25"/>
      <c r="B20" s="25" t="s">
        <v>588</v>
      </c>
      <c r="C20" s="27"/>
      <c r="D20" s="29"/>
      <c r="E20" s="12"/>
      <c r="F20" s="28"/>
      <c r="G20" s="30"/>
      <c r="H20" s="30"/>
      <c r="I20" s="30"/>
      <c r="J20" s="30"/>
    </row>
    <row r="21" ht="24.95" customHeight="1" spans="1:10">
      <c r="A21" s="25"/>
      <c r="B21" s="33" t="s">
        <v>589</v>
      </c>
      <c r="C21" s="27"/>
      <c r="D21" s="29"/>
      <c r="E21" s="12"/>
      <c r="F21" s="28"/>
      <c r="G21" s="30"/>
      <c r="H21" s="30"/>
      <c r="I21" s="30"/>
      <c r="J21" s="30"/>
    </row>
    <row r="22" ht="32.1" customHeight="1" spans="1:10">
      <c r="A22" s="34" t="s">
        <v>546</v>
      </c>
      <c r="B22" s="35" t="s">
        <v>547</v>
      </c>
      <c r="C22" s="27" t="s">
        <v>628</v>
      </c>
      <c r="D22" s="29"/>
      <c r="E22" s="31" t="s">
        <v>607</v>
      </c>
      <c r="F22" s="32">
        <v>0.9</v>
      </c>
      <c r="G22" s="30" t="s">
        <v>570</v>
      </c>
      <c r="H22" s="30">
        <v>10</v>
      </c>
      <c r="I22" s="30">
        <v>10</v>
      </c>
      <c r="J22" s="43" t="s">
        <v>591</v>
      </c>
    </row>
    <row r="23" ht="24.95" customHeight="1" spans="1:10">
      <c r="A23" s="12" t="s">
        <v>592</v>
      </c>
      <c r="B23" s="12"/>
      <c r="C23" s="12"/>
      <c r="D23" s="12" t="s">
        <v>593</v>
      </c>
      <c r="E23" s="12"/>
      <c r="F23" s="12"/>
      <c r="G23" s="12"/>
      <c r="H23" s="12"/>
      <c r="I23" s="12"/>
      <c r="J23" s="12"/>
    </row>
    <row r="24" ht="24.95" customHeight="1" spans="1:10">
      <c r="A24" s="8" t="s">
        <v>594</v>
      </c>
      <c r="B24" s="36">
        <f>SUM(I14:I22)+I6</f>
        <v>98.0813</v>
      </c>
      <c r="C24" s="37"/>
      <c r="D24" s="37"/>
      <c r="E24" s="37"/>
      <c r="F24" s="37"/>
      <c r="G24" s="37"/>
      <c r="H24" s="38"/>
      <c r="I24" s="44">
        <f>SUM(I14:I22)+I6</f>
        <v>98.0813</v>
      </c>
      <c r="J24" s="44" t="s">
        <v>595</v>
      </c>
    </row>
    <row r="25" ht="24.95" customHeight="1" spans="1:10">
      <c r="A25" s="39" t="s">
        <v>596</v>
      </c>
      <c r="B25" s="39"/>
      <c r="C25" s="39"/>
      <c r="D25" s="39"/>
      <c r="E25" s="39"/>
      <c r="F25" s="39"/>
      <c r="G25" s="39"/>
      <c r="H25" s="39"/>
      <c r="I25" s="39"/>
      <c r="J25" s="39"/>
    </row>
    <row r="26" ht="24.95" customHeight="1" spans="1:10">
      <c r="A26" s="40" t="s">
        <v>597</v>
      </c>
      <c r="B26" s="40"/>
      <c r="C26" s="40"/>
      <c r="D26" s="40"/>
      <c r="E26" s="40"/>
      <c r="F26" s="40"/>
      <c r="G26" s="40"/>
      <c r="H26" s="40"/>
      <c r="I26" s="40"/>
      <c r="J26" s="40"/>
    </row>
    <row r="27" ht="24.95" customHeight="1" spans="1:10">
      <c r="A27" s="40" t="s">
        <v>598</v>
      </c>
      <c r="B27" s="40"/>
      <c r="C27" s="40"/>
      <c r="D27" s="40"/>
      <c r="E27" s="40"/>
      <c r="F27" s="40"/>
      <c r="G27" s="40"/>
      <c r="H27" s="40"/>
      <c r="I27" s="40"/>
      <c r="J27" s="40"/>
    </row>
    <row r="28" ht="24.95" customHeight="1" spans="1:10">
      <c r="A28" s="40" t="s">
        <v>599</v>
      </c>
      <c r="B28" s="40"/>
      <c r="C28" s="40"/>
      <c r="D28" s="40"/>
      <c r="E28" s="40"/>
      <c r="F28" s="40"/>
      <c r="G28" s="40"/>
      <c r="H28" s="40"/>
      <c r="I28" s="40"/>
      <c r="J28" s="40"/>
    </row>
    <row r="29" ht="24.95" customHeight="1" spans="1:10">
      <c r="A29" s="40" t="s">
        <v>600</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9"/>
  <sheetViews>
    <sheetView workbookViewId="0">
      <selection activeCell="K15" sqref="K15"/>
    </sheetView>
  </sheetViews>
  <sheetFormatPr defaultColWidth="9" defaultRowHeight="13.5"/>
  <cols>
    <col min="1" max="2" width="11.125" style="3" customWidth="1"/>
    <col min="3" max="3" width="14.625" style="3" customWidth="1"/>
    <col min="4" max="6" width="11.25" style="3" customWidth="1"/>
    <col min="7" max="7" width="10" style="3" customWidth="1"/>
    <col min="8" max="8" width="9" style="3"/>
    <col min="9" max="9" width="8.625" style="3" customWidth="1"/>
    <col min="10" max="10" width="12.625" style="3" customWidth="1"/>
    <col min="11" max="16384" width="9" style="3"/>
  </cols>
  <sheetData>
    <row r="1" ht="25.9" customHeight="1" spans="1:10">
      <c r="A1" s="4" t="s">
        <v>552</v>
      </c>
      <c r="B1" s="4"/>
      <c r="C1" s="4"/>
      <c r="D1" s="4"/>
      <c r="E1" s="4"/>
      <c r="F1" s="4"/>
      <c r="G1" s="4"/>
      <c r="H1" s="4"/>
      <c r="I1" s="4"/>
      <c r="J1" s="4"/>
    </row>
    <row r="2" ht="16.15" customHeight="1" spans="1:10">
      <c r="A2" s="4"/>
      <c r="B2" s="4"/>
      <c r="C2" s="4"/>
      <c r="D2" s="4"/>
      <c r="E2" s="4"/>
      <c r="F2" s="4"/>
      <c r="G2" s="4"/>
      <c r="H2" s="4"/>
      <c r="I2" s="4"/>
      <c r="J2" s="41" t="s">
        <v>633</v>
      </c>
    </row>
    <row r="3" s="1" customFormat="1" ht="24.95" customHeight="1" spans="1:256">
      <c r="A3" s="5" t="s">
        <v>554</v>
      </c>
      <c r="B3" s="5"/>
      <c r="C3" s="6" t="s">
        <v>634</v>
      </c>
      <c r="D3" s="6"/>
      <c r="E3" s="6"/>
      <c r="F3" s="6"/>
      <c r="G3" s="6"/>
      <c r="H3" s="6"/>
      <c r="I3" s="6"/>
      <c r="J3" s="6"/>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2" customFormat="1" ht="24.95" customHeight="1" spans="1:256">
      <c r="A4" s="5" t="s">
        <v>556</v>
      </c>
      <c r="B4" s="5"/>
      <c r="C4" s="7" t="s">
        <v>557</v>
      </c>
      <c r="D4" s="7"/>
      <c r="E4" s="7"/>
      <c r="F4" s="5" t="s">
        <v>558</v>
      </c>
      <c r="G4" s="6" t="s">
        <v>559</v>
      </c>
      <c r="H4" s="6"/>
      <c r="I4" s="6"/>
      <c r="J4" s="6"/>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2" customFormat="1" ht="24.95" customHeight="1" spans="1:256">
      <c r="A5" s="5" t="s">
        <v>560</v>
      </c>
      <c r="B5" s="5"/>
      <c r="C5" s="5"/>
      <c r="D5" s="5" t="s">
        <v>513</v>
      </c>
      <c r="E5" s="5" t="s">
        <v>439</v>
      </c>
      <c r="F5" s="5" t="s">
        <v>561</v>
      </c>
      <c r="G5" s="5" t="s">
        <v>562</v>
      </c>
      <c r="H5" s="5" t="s">
        <v>563</v>
      </c>
      <c r="I5" s="5" t="s">
        <v>564</v>
      </c>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2" customFormat="1" ht="24.95" customHeight="1" spans="1:256">
      <c r="A6" s="5"/>
      <c r="B6" s="5"/>
      <c r="C6" s="8" t="s">
        <v>520</v>
      </c>
      <c r="D6" s="9">
        <f t="shared" ref="D6:F6" si="0">SUM(D7:D9)</f>
        <v>1100000</v>
      </c>
      <c r="E6" s="9">
        <f t="shared" si="0"/>
        <v>1100000</v>
      </c>
      <c r="F6" s="9">
        <f t="shared" si="0"/>
        <v>102606.26</v>
      </c>
      <c r="G6" s="5">
        <v>10</v>
      </c>
      <c r="H6" s="10">
        <f>F6/E6</f>
        <v>0.0932784181818182</v>
      </c>
      <c r="I6" s="9">
        <f>H6*G6</f>
        <v>0.932784181818182</v>
      </c>
      <c r="J6" s="9"/>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2" customFormat="1" ht="24.95" customHeight="1" spans="1:256">
      <c r="A7" s="5"/>
      <c r="B7" s="5"/>
      <c r="C7" s="8" t="s">
        <v>565</v>
      </c>
      <c r="D7" s="9"/>
      <c r="E7" s="9"/>
      <c r="F7" s="9"/>
      <c r="G7" s="5" t="s">
        <v>443</v>
      </c>
      <c r="H7" s="5" t="s">
        <v>443</v>
      </c>
      <c r="I7" s="9" t="s">
        <v>443</v>
      </c>
      <c r="J7" s="9"/>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2" customFormat="1" ht="24.95" customHeight="1" spans="1:256">
      <c r="A8" s="5"/>
      <c r="B8" s="5"/>
      <c r="C8" s="8" t="s">
        <v>522</v>
      </c>
      <c r="D8" s="11"/>
      <c r="E8" s="11"/>
      <c r="F8" s="11"/>
      <c r="G8" s="12" t="s">
        <v>443</v>
      </c>
      <c r="H8" s="5" t="s">
        <v>443</v>
      </c>
      <c r="I8" s="11" t="s">
        <v>443</v>
      </c>
      <c r="J8" s="11"/>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ht="24.95" customHeight="1" spans="1:10">
      <c r="A9" s="5"/>
      <c r="B9" s="5"/>
      <c r="C9" s="8" t="s">
        <v>523</v>
      </c>
      <c r="D9" s="11">
        <v>1100000</v>
      </c>
      <c r="E9" s="11">
        <v>1100000</v>
      </c>
      <c r="F9" s="11">
        <v>102606.26</v>
      </c>
      <c r="G9" s="12" t="s">
        <v>443</v>
      </c>
      <c r="H9" s="10">
        <f>F9/E9</f>
        <v>0.0932784181818182</v>
      </c>
      <c r="I9" s="11" t="s">
        <v>443</v>
      </c>
      <c r="J9" s="11"/>
    </row>
    <row r="10" ht="24.95" customHeight="1" spans="1:10">
      <c r="A10" s="5" t="s">
        <v>566</v>
      </c>
      <c r="B10" s="5" t="s">
        <v>567</v>
      </c>
      <c r="C10" s="5"/>
      <c r="D10" s="5"/>
      <c r="E10" s="5"/>
      <c r="F10" s="9" t="s">
        <v>568</v>
      </c>
      <c r="G10" s="9"/>
      <c r="H10" s="9"/>
      <c r="I10" s="9"/>
      <c r="J10" s="9"/>
    </row>
    <row r="11" ht="54" customHeight="1" spans="1:10">
      <c r="A11" s="5"/>
      <c r="B11" s="13" t="s">
        <v>635</v>
      </c>
      <c r="C11" s="14"/>
      <c r="D11" s="14"/>
      <c r="E11" s="15"/>
      <c r="F11" s="9" t="s">
        <v>570</v>
      </c>
      <c r="G11" s="9"/>
      <c r="H11" s="9"/>
      <c r="I11" s="9"/>
      <c r="J11" s="9"/>
    </row>
    <row r="12" ht="24.95" customHeight="1" spans="1:10">
      <c r="A12" s="16" t="s">
        <v>526</v>
      </c>
      <c r="B12" s="17"/>
      <c r="C12" s="18"/>
      <c r="D12" s="16" t="s">
        <v>571</v>
      </c>
      <c r="E12" s="17"/>
      <c r="F12" s="18"/>
      <c r="G12" s="19" t="s">
        <v>572</v>
      </c>
      <c r="H12" s="20"/>
      <c r="I12" s="20"/>
      <c r="J12" s="42"/>
    </row>
    <row r="13" ht="24.95" customHeight="1" spans="1:10">
      <c r="A13" s="21" t="s">
        <v>532</v>
      </c>
      <c r="B13" s="5" t="s">
        <v>533</v>
      </c>
      <c r="C13" s="5" t="s">
        <v>534</v>
      </c>
      <c r="D13" s="5" t="s">
        <v>527</v>
      </c>
      <c r="E13" s="5" t="s">
        <v>528</v>
      </c>
      <c r="F13" s="22" t="s">
        <v>529</v>
      </c>
      <c r="G13" s="23" t="s">
        <v>530</v>
      </c>
      <c r="H13" s="24" t="s">
        <v>562</v>
      </c>
      <c r="I13" s="24" t="s">
        <v>564</v>
      </c>
      <c r="J13" s="24" t="s">
        <v>531</v>
      </c>
    </row>
    <row r="14" ht="30" customHeight="1" spans="1:10">
      <c r="A14" s="25" t="s">
        <v>535</v>
      </c>
      <c r="B14" s="26" t="s">
        <v>536</v>
      </c>
      <c r="C14" s="27" t="s">
        <v>636</v>
      </c>
      <c r="D14" s="130" t="s">
        <v>537</v>
      </c>
      <c r="E14" s="12" t="s">
        <v>582</v>
      </c>
      <c r="F14" s="28" t="s">
        <v>637</v>
      </c>
      <c r="G14" s="28" t="s">
        <v>570</v>
      </c>
      <c r="H14" s="28">
        <v>50</v>
      </c>
      <c r="I14" s="28">
        <v>50</v>
      </c>
      <c r="J14" s="28"/>
    </row>
    <row r="15" ht="30.95" customHeight="1" spans="1:10">
      <c r="A15" s="25"/>
      <c r="B15" s="26" t="s">
        <v>538</v>
      </c>
      <c r="C15" s="27"/>
      <c r="D15" s="29"/>
      <c r="E15" s="12"/>
      <c r="F15" s="28"/>
      <c r="G15" s="28"/>
      <c r="H15" s="28"/>
      <c r="I15" s="28"/>
      <c r="J15" s="30"/>
    </row>
    <row r="16" ht="24.95" customHeight="1" spans="1:10">
      <c r="A16" s="25"/>
      <c r="B16" s="26" t="s">
        <v>539</v>
      </c>
      <c r="C16" s="27"/>
      <c r="D16" s="29"/>
      <c r="E16" s="12"/>
      <c r="F16" s="28"/>
      <c r="G16" s="30"/>
      <c r="H16" s="30"/>
      <c r="I16" s="30"/>
      <c r="J16" s="30"/>
    </row>
    <row r="17" ht="24.95" customHeight="1" spans="1:10">
      <c r="A17" s="25"/>
      <c r="B17" s="25" t="s">
        <v>540</v>
      </c>
      <c r="C17" s="27"/>
      <c r="D17" s="29"/>
      <c r="E17" s="12"/>
      <c r="F17" s="28"/>
      <c r="G17" s="30"/>
      <c r="H17" s="30"/>
      <c r="I17" s="30"/>
      <c r="J17" s="30"/>
    </row>
    <row r="18" ht="24.95" customHeight="1" spans="1:10">
      <c r="A18" s="25" t="s">
        <v>541</v>
      </c>
      <c r="B18" s="25" t="s">
        <v>584</v>
      </c>
      <c r="C18" s="27"/>
      <c r="D18" s="29"/>
      <c r="E18" s="12"/>
      <c r="F18" s="28"/>
      <c r="G18" s="30"/>
      <c r="H18" s="30"/>
      <c r="I18" s="30"/>
      <c r="J18" s="30"/>
    </row>
    <row r="19" ht="24.95" customHeight="1" spans="1:10">
      <c r="A19" s="25"/>
      <c r="B19" s="25" t="s">
        <v>585</v>
      </c>
      <c r="C19" s="27" t="s">
        <v>627</v>
      </c>
      <c r="D19" s="29"/>
      <c r="E19" s="31" t="s">
        <v>582</v>
      </c>
      <c r="F19" s="32">
        <v>0.9</v>
      </c>
      <c r="G19" s="30" t="s">
        <v>570</v>
      </c>
      <c r="H19" s="30">
        <v>30</v>
      </c>
      <c r="I19" s="30">
        <v>30</v>
      </c>
      <c r="J19" s="30"/>
    </row>
    <row r="20" ht="24.95" customHeight="1" spans="1:10">
      <c r="A20" s="25"/>
      <c r="B20" s="25" t="s">
        <v>588</v>
      </c>
      <c r="C20" s="27"/>
      <c r="D20" s="29"/>
      <c r="E20" s="12"/>
      <c r="F20" s="28"/>
      <c r="G20" s="30"/>
      <c r="H20" s="30"/>
      <c r="I20" s="30"/>
      <c r="J20" s="30"/>
    </row>
    <row r="21" ht="24.95" customHeight="1" spans="1:10">
      <c r="A21" s="25"/>
      <c r="B21" s="33" t="s">
        <v>589</v>
      </c>
      <c r="C21" s="27"/>
      <c r="D21" s="29"/>
      <c r="E21" s="12"/>
      <c r="F21" s="28"/>
      <c r="G21" s="30"/>
      <c r="H21" s="30"/>
      <c r="I21" s="30"/>
      <c r="J21" s="30"/>
    </row>
    <row r="22" ht="32.1" customHeight="1" spans="1:10">
      <c r="A22" s="34" t="s">
        <v>546</v>
      </c>
      <c r="B22" s="35" t="s">
        <v>547</v>
      </c>
      <c r="C22" s="27" t="s">
        <v>628</v>
      </c>
      <c r="D22" s="29"/>
      <c r="E22" s="31" t="s">
        <v>582</v>
      </c>
      <c r="F22" s="32">
        <v>0.9</v>
      </c>
      <c r="G22" s="30" t="s">
        <v>570</v>
      </c>
      <c r="H22" s="30">
        <v>10</v>
      </c>
      <c r="I22" s="30">
        <v>10</v>
      </c>
      <c r="J22" s="43" t="s">
        <v>591</v>
      </c>
    </row>
    <row r="23" ht="24.95" customHeight="1" spans="1:10">
      <c r="A23" s="12" t="s">
        <v>592</v>
      </c>
      <c r="B23" s="12"/>
      <c r="C23" s="12"/>
      <c r="D23" s="12" t="s">
        <v>593</v>
      </c>
      <c r="E23" s="12"/>
      <c r="F23" s="12"/>
      <c r="G23" s="12"/>
      <c r="H23" s="12"/>
      <c r="I23" s="12"/>
      <c r="J23" s="12"/>
    </row>
    <row r="24" ht="24.95" customHeight="1" spans="1:10">
      <c r="A24" s="8" t="s">
        <v>594</v>
      </c>
      <c r="B24" s="36">
        <f>SUM(I14:I22)+I6</f>
        <v>90.9327841818182</v>
      </c>
      <c r="C24" s="37"/>
      <c r="D24" s="37"/>
      <c r="E24" s="37"/>
      <c r="F24" s="37"/>
      <c r="G24" s="37"/>
      <c r="H24" s="38"/>
      <c r="I24" s="44">
        <f>SUM(I14:I22)+I6</f>
        <v>90.9327841818182</v>
      </c>
      <c r="J24" s="44" t="s">
        <v>595</v>
      </c>
    </row>
    <row r="25" ht="24.95" customHeight="1" spans="1:10">
      <c r="A25" s="39" t="s">
        <v>596</v>
      </c>
      <c r="B25" s="39"/>
      <c r="C25" s="39"/>
      <c r="D25" s="39"/>
      <c r="E25" s="39"/>
      <c r="F25" s="39"/>
      <c r="G25" s="39"/>
      <c r="H25" s="39"/>
      <c r="I25" s="39"/>
      <c r="J25" s="39"/>
    </row>
    <row r="26" ht="24.95" customHeight="1" spans="1:10">
      <c r="A26" s="40" t="s">
        <v>597</v>
      </c>
      <c r="B26" s="40"/>
      <c r="C26" s="40"/>
      <c r="D26" s="40"/>
      <c r="E26" s="40"/>
      <c r="F26" s="40"/>
      <c r="G26" s="40"/>
      <c r="H26" s="40"/>
      <c r="I26" s="40"/>
      <c r="J26" s="40"/>
    </row>
    <row r="27" ht="24.95" customHeight="1" spans="1:10">
      <c r="A27" s="40" t="s">
        <v>598</v>
      </c>
      <c r="B27" s="40"/>
      <c r="C27" s="40"/>
      <c r="D27" s="40"/>
      <c r="E27" s="40"/>
      <c r="F27" s="40"/>
      <c r="G27" s="40"/>
      <c r="H27" s="40"/>
      <c r="I27" s="40"/>
      <c r="J27" s="40"/>
    </row>
    <row r="28" ht="24.95" customHeight="1" spans="1:10">
      <c r="A28" s="40" t="s">
        <v>599</v>
      </c>
      <c r="B28" s="40"/>
      <c r="C28" s="40"/>
      <c r="D28" s="40"/>
      <c r="E28" s="40"/>
      <c r="F28" s="40"/>
      <c r="G28" s="40"/>
      <c r="H28" s="40"/>
      <c r="I28" s="40"/>
      <c r="J28" s="40"/>
    </row>
    <row r="29" ht="24.95" customHeight="1" spans="1:10">
      <c r="A29" s="40" t="s">
        <v>600</v>
      </c>
      <c r="B29" s="40"/>
      <c r="C29" s="40"/>
      <c r="D29" s="40"/>
      <c r="E29" s="40"/>
      <c r="F29" s="40"/>
      <c r="G29" s="40"/>
      <c r="H29" s="40"/>
      <c r="I29" s="40"/>
      <c r="J29" s="40"/>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G12:J12"/>
    <mergeCell ref="A23:C23"/>
    <mergeCell ref="D23:J23"/>
    <mergeCell ref="B24:H24"/>
    <mergeCell ref="A25:J25"/>
    <mergeCell ref="A26:J26"/>
    <mergeCell ref="A27:J27"/>
    <mergeCell ref="A28:J28"/>
    <mergeCell ref="A29:J29"/>
    <mergeCell ref="A10:A11"/>
    <mergeCell ref="A14:A17"/>
    <mergeCell ref="A18:A21"/>
    <mergeCell ref="D14:D22"/>
    <mergeCell ref="A5:B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9" topLeftCell="G10" activePane="bottomRight" state="frozen"/>
      <selection/>
      <selection pane="topRight"/>
      <selection pane="bottomLeft"/>
      <selection pane="bottomRight" activeCell="H9" sqref="H9"/>
    </sheetView>
  </sheetViews>
  <sheetFormatPr defaultColWidth="9" defaultRowHeight="13.5"/>
  <cols>
    <col min="1" max="3" width="3.25" customWidth="1"/>
    <col min="4" max="4" width="32.75" customWidth="1"/>
    <col min="5" max="10" width="18.75" customWidth="1"/>
  </cols>
  <sheetData>
    <row r="1" ht="27" spans="6:6">
      <c r="F1" s="122" t="s">
        <v>168</v>
      </c>
    </row>
    <row r="2" ht="14.25" spans="10:10">
      <c r="J2" s="77" t="s">
        <v>169</v>
      </c>
    </row>
    <row r="3" ht="14.25" spans="1:10">
      <c r="A3" s="77" t="s">
        <v>2</v>
      </c>
      <c r="J3" s="77" t="s">
        <v>3</v>
      </c>
    </row>
    <row r="4" ht="19.5" customHeight="1" spans="1:10">
      <c r="A4" s="116" t="s">
        <v>6</v>
      </c>
      <c r="B4" s="116"/>
      <c r="C4" s="116"/>
      <c r="D4" s="116"/>
      <c r="E4" s="123" t="s">
        <v>99</v>
      </c>
      <c r="F4" s="123" t="s">
        <v>170</v>
      </c>
      <c r="G4" s="123" t="s">
        <v>171</v>
      </c>
      <c r="H4" s="123" t="s">
        <v>172</v>
      </c>
      <c r="I4" s="123" t="s">
        <v>173</v>
      </c>
      <c r="J4" s="123" t="s">
        <v>174</v>
      </c>
    </row>
    <row r="5" ht="19.5" customHeight="1" spans="1:10">
      <c r="A5" s="123" t="s">
        <v>121</v>
      </c>
      <c r="B5" s="123"/>
      <c r="C5" s="123"/>
      <c r="D5" s="116" t="s">
        <v>122</v>
      </c>
      <c r="E5" s="123"/>
      <c r="F5" s="123"/>
      <c r="G5" s="123"/>
      <c r="H5" s="123"/>
      <c r="I5" s="123"/>
      <c r="J5" s="123"/>
    </row>
    <row r="6" ht="19.5" customHeight="1" spans="1:10">
      <c r="A6" s="123"/>
      <c r="B6" s="123"/>
      <c r="C6" s="123"/>
      <c r="D6" s="116"/>
      <c r="E6" s="123"/>
      <c r="F6" s="123"/>
      <c r="G6" s="123"/>
      <c r="H6" s="123"/>
      <c r="I6" s="123"/>
      <c r="J6" s="123"/>
    </row>
    <row r="7" ht="19.5" customHeight="1" spans="1:10">
      <c r="A7" s="123"/>
      <c r="B7" s="123"/>
      <c r="C7" s="123"/>
      <c r="D7" s="116"/>
      <c r="E7" s="123"/>
      <c r="F7" s="123"/>
      <c r="G7" s="123"/>
      <c r="H7" s="123"/>
      <c r="I7" s="123"/>
      <c r="J7" s="123"/>
    </row>
    <row r="8" ht="19.5" customHeight="1" spans="1:10">
      <c r="A8" s="116" t="s">
        <v>125</v>
      </c>
      <c r="B8" s="116" t="s">
        <v>126</v>
      </c>
      <c r="C8" s="116" t="s">
        <v>127</v>
      </c>
      <c r="D8" s="116" t="s">
        <v>10</v>
      </c>
      <c r="E8" s="123" t="s">
        <v>11</v>
      </c>
      <c r="F8" s="123" t="s">
        <v>12</v>
      </c>
      <c r="G8" s="123" t="s">
        <v>20</v>
      </c>
      <c r="H8" s="123" t="s">
        <v>24</v>
      </c>
      <c r="I8" s="123" t="s">
        <v>28</v>
      </c>
      <c r="J8" s="123" t="s">
        <v>32</v>
      </c>
    </row>
    <row r="9" ht="19.5" customHeight="1" spans="1:10">
      <c r="A9" s="116"/>
      <c r="B9" s="116"/>
      <c r="C9" s="116"/>
      <c r="D9" s="116" t="s">
        <v>128</v>
      </c>
      <c r="E9" s="118">
        <v>2105833.96</v>
      </c>
      <c r="F9" s="118">
        <v>1432195</v>
      </c>
      <c r="G9" s="118">
        <v>673638.96</v>
      </c>
      <c r="H9" s="118">
        <v>0</v>
      </c>
      <c r="I9" s="118">
        <v>0</v>
      </c>
      <c r="J9" s="118">
        <v>0</v>
      </c>
    </row>
    <row r="10" ht="19.5" customHeight="1" spans="1:10">
      <c r="A10" s="117" t="s">
        <v>129</v>
      </c>
      <c r="B10" s="117"/>
      <c r="C10" s="117"/>
      <c r="D10" s="117" t="s">
        <v>130</v>
      </c>
      <c r="E10" s="118">
        <v>1493258.74</v>
      </c>
      <c r="F10" s="118">
        <v>819619.78</v>
      </c>
      <c r="G10" s="118">
        <v>673638.96</v>
      </c>
      <c r="H10" s="118">
        <v>0</v>
      </c>
      <c r="I10" s="118">
        <v>0</v>
      </c>
      <c r="J10" s="118">
        <v>0</v>
      </c>
    </row>
    <row r="11" ht="19.5" customHeight="1" spans="1:10">
      <c r="A11" s="117" t="s">
        <v>131</v>
      </c>
      <c r="B11" s="117"/>
      <c r="C11" s="117"/>
      <c r="D11" s="117" t="s">
        <v>132</v>
      </c>
      <c r="E11" s="118">
        <v>1112880.74</v>
      </c>
      <c r="F11" s="118">
        <v>819619.78</v>
      </c>
      <c r="G11" s="118">
        <v>293260.96</v>
      </c>
      <c r="H11" s="118">
        <v>0</v>
      </c>
      <c r="I11" s="118">
        <v>0</v>
      </c>
      <c r="J11" s="118">
        <v>0</v>
      </c>
    </row>
    <row r="12" ht="19.5" customHeight="1" spans="1:10">
      <c r="A12" s="117" t="s">
        <v>133</v>
      </c>
      <c r="B12" s="117"/>
      <c r="C12" s="117"/>
      <c r="D12" s="117" t="s">
        <v>134</v>
      </c>
      <c r="E12" s="118">
        <v>922226.04</v>
      </c>
      <c r="F12" s="118">
        <v>819619.78</v>
      </c>
      <c r="G12" s="118">
        <v>102606.26</v>
      </c>
      <c r="H12" s="118">
        <v>0</v>
      </c>
      <c r="I12" s="118">
        <v>0</v>
      </c>
      <c r="J12" s="118">
        <v>0</v>
      </c>
    </row>
    <row r="13" ht="19.5" customHeight="1" spans="1:10">
      <c r="A13" s="117" t="s">
        <v>135</v>
      </c>
      <c r="B13" s="117"/>
      <c r="C13" s="117"/>
      <c r="D13" s="117" t="s">
        <v>136</v>
      </c>
      <c r="E13" s="118">
        <v>190654.7</v>
      </c>
      <c r="F13" s="118">
        <v>0</v>
      </c>
      <c r="G13" s="118">
        <v>190654.7</v>
      </c>
      <c r="H13" s="118">
        <v>0</v>
      </c>
      <c r="I13" s="118">
        <v>0</v>
      </c>
      <c r="J13" s="118">
        <v>0</v>
      </c>
    </row>
    <row r="14" ht="19.5" customHeight="1" spans="1:10">
      <c r="A14" s="117" t="s">
        <v>137</v>
      </c>
      <c r="B14" s="117"/>
      <c r="C14" s="117"/>
      <c r="D14" s="117" t="s">
        <v>138</v>
      </c>
      <c r="E14" s="118">
        <v>380378</v>
      </c>
      <c r="F14" s="118">
        <v>0</v>
      </c>
      <c r="G14" s="118">
        <v>380378</v>
      </c>
      <c r="H14" s="118">
        <v>0</v>
      </c>
      <c r="I14" s="118">
        <v>0</v>
      </c>
      <c r="J14" s="118">
        <v>0</v>
      </c>
    </row>
    <row r="15" ht="19.5" customHeight="1" spans="1:10">
      <c r="A15" s="117" t="s">
        <v>139</v>
      </c>
      <c r="B15" s="117"/>
      <c r="C15" s="117"/>
      <c r="D15" s="117" t="s">
        <v>138</v>
      </c>
      <c r="E15" s="118">
        <v>380378</v>
      </c>
      <c r="F15" s="118">
        <v>0</v>
      </c>
      <c r="G15" s="118">
        <v>380378</v>
      </c>
      <c r="H15" s="118">
        <v>0</v>
      </c>
      <c r="I15" s="118">
        <v>0</v>
      </c>
      <c r="J15" s="118">
        <v>0</v>
      </c>
    </row>
    <row r="16" ht="19.5" customHeight="1" spans="1:10">
      <c r="A16" s="117" t="s">
        <v>140</v>
      </c>
      <c r="B16" s="117"/>
      <c r="C16" s="117"/>
      <c r="D16" s="117" t="s">
        <v>141</v>
      </c>
      <c r="E16" s="118">
        <v>407504.46</v>
      </c>
      <c r="F16" s="118">
        <v>407504.46</v>
      </c>
      <c r="G16" s="118">
        <v>0</v>
      </c>
      <c r="H16" s="118">
        <v>0</v>
      </c>
      <c r="I16" s="118">
        <v>0</v>
      </c>
      <c r="J16" s="118">
        <v>0</v>
      </c>
    </row>
    <row r="17" ht="19.5" customHeight="1" spans="1:10">
      <c r="A17" s="117" t="s">
        <v>142</v>
      </c>
      <c r="B17" s="117"/>
      <c r="C17" s="117"/>
      <c r="D17" s="117" t="s">
        <v>143</v>
      </c>
      <c r="E17" s="118">
        <v>397626.76</v>
      </c>
      <c r="F17" s="118">
        <v>397626.76</v>
      </c>
      <c r="G17" s="118">
        <v>0</v>
      </c>
      <c r="H17" s="118">
        <v>0</v>
      </c>
      <c r="I17" s="118">
        <v>0</v>
      </c>
      <c r="J17" s="118">
        <v>0</v>
      </c>
    </row>
    <row r="18" ht="19.5" customHeight="1" spans="1:10">
      <c r="A18" s="117" t="s">
        <v>144</v>
      </c>
      <c r="B18" s="117"/>
      <c r="C18" s="117"/>
      <c r="D18" s="117" t="s">
        <v>145</v>
      </c>
      <c r="E18" s="118">
        <v>181644</v>
      </c>
      <c r="F18" s="118">
        <v>181644</v>
      </c>
      <c r="G18" s="118">
        <v>0</v>
      </c>
      <c r="H18" s="118">
        <v>0</v>
      </c>
      <c r="I18" s="118">
        <v>0</v>
      </c>
      <c r="J18" s="118">
        <v>0</v>
      </c>
    </row>
    <row r="19" ht="19.5" customHeight="1" spans="1:10">
      <c r="A19" s="117" t="s">
        <v>146</v>
      </c>
      <c r="B19" s="117"/>
      <c r="C19" s="117"/>
      <c r="D19" s="117" t="s">
        <v>147</v>
      </c>
      <c r="E19" s="118">
        <v>110569</v>
      </c>
      <c r="F19" s="118">
        <v>110569</v>
      </c>
      <c r="G19" s="118">
        <v>0</v>
      </c>
      <c r="H19" s="118">
        <v>0</v>
      </c>
      <c r="I19" s="118">
        <v>0</v>
      </c>
      <c r="J19" s="118">
        <v>0</v>
      </c>
    </row>
    <row r="20" ht="19.5" customHeight="1" spans="1:10">
      <c r="A20" s="117" t="s">
        <v>148</v>
      </c>
      <c r="B20" s="117"/>
      <c r="C20" s="117"/>
      <c r="D20" s="117" t="s">
        <v>149</v>
      </c>
      <c r="E20" s="118">
        <v>105413.76</v>
      </c>
      <c r="F20" s="118">
        <v>105413.76</v>
      </c>
      <c r="G20" s="118">
        <v>0</v>
      </c>
      <c r="H20" s="118">
        <v>0</v>
      </c>
      <c r="I20" s="118">
        <v>0</v>
      </c>
      <c r="J20" s="118">
        <v>0</v>
      </c>
    </row>
    <row r="21" ht="19.5" customHeight="1" spans="1:10">
      <c r="A21" s="117" t="s">
        <v>150</v>
      </c>
      <c r="B21" s="117"/>
      <c r="C21" s="117"/>
      <c r="D21" s="117" t="s">
        <v>151</v>
      </c>
      <c r="E21" s="118">
        <v>9877.7</v>
      </c>
      <c r="F21" s="118">
        <v>9877.7</v>
      </c>
      <c r="G21" s="118">
        <v>0</v>
      </c>
      <c r="H21" s="118">
        <v>0</v>
      </c>
      <c r="I21" s="118">
        <v>0</v>
      </c>
      <c r="J21" s="118">
        <v>0</v>
      </c>
    </row>
    <row r="22" ht="19.5" customHeight="1" spans="1:10">
      <c r="A22" s="117" t="s">
        <v>152</v>
      </c>
      <c r="B22" s="117"/>
      <c r="C22" s="117"/>
      <c r="D22" s="117" t="s">
        <v>151</v>
      </c>
      <c r="E22" s="118">
        <v>9877.7</v>
      </c>
      <c r="F22" s="118">
        <v>9877.7</v>
      </c>
      <c r="G22" s="118">
        <v>0</v>
      </c>
      <c r="H22" s="118">
        <v>0</v>
      </c>
      <c r="I22" s="118">
        <v>0</v>
      </c>
      <c r="J22" s="118">
        <v>0</v>
      </c>
    </row>
    <row r="23" ht="19.5" customHeight="1" spans="1:10">
      <c r="A23" s="117" t="s">
        <v>153</v>
      </c>
      <c r="B23" s="117"/>
      <c r="C23" s="117"/>
      <c r="D23" s="117" t="s">
        <v>154</v>
      </c>
      <c r="E23" s="118">
        <v>100598.76</v>
      </c>
      <c r="F23" s="118">
        <v>100598.76</v>
      </c>
      <c r="G23" s="118">
        <v>0</v>
      </c>
      <c r="H23" s="118">
        <v>0</v>
      </c>
      <c r="I23" s="118">
        <v>0</v>
      </c>
      <c r="J23" s="118">
        <v>0</v>
      </c>
    </row>
    <row r="24" ht="19.5" customHeight="1" spans="1:10">
      <c r="A24" s="117" t="s">
        <v>155</v>
      </c>
      <c r="B24" s="117"/>
      <c r="C24" s="117"/>
      <c r="D24" s="117" t="s">
        <v>156</v>
      </c>
      <c r="E24" s="118">
        <v>100598.76</v>
      </c>
      <c r="F24" s="118">
        <v>100598.76</v>
      </c>
      <c r="G24" s="118">
        <v>0</v>
      </c>
      <c r="H24" s="118">
        <v>0</v>
      </c>
      <c r="I24" s="118">
        <v>0</v>
      </c>
      <c r="J24" s="118">
        <v>0</v>
      </c>
    </row>
    <row r="25" ht="19.5" customHeight="1" spans="1:10">
      <c r="A25" s="117" t="s">
        <v>157</v>
      </c>
      <c r="B25" s="117"/>
      <c r="C25" s="117"/>
      <c r="D25" s="117" t="s">
        <v>158</v>
      </c>
      <c r="E25" s="118">
        <v>99281.04</v>
      </c>
      <c r="F25" s="118">
        <v>99281.04</v>
      </c>
      <c r="G25" s="118">
        <v>0</v>
      </c>
      <c r="H25" s="118">
        <v>0</v>
      </c>
      <c r="I25" s="118">
        <v>0</v>
      </c>
      <c r="J25" s="118">
        <v>0</v>
      </c>
    </row>
    <row r="26" ht="19.5" customHeight="1" spans="1:10">
      <c r="A26" s="117" t="s">
        <v>159</v>
      </c>
      <c r="B26" s="117"/>
      <c r="C26" s="117"/>
      <c r="D26" s="117" t="s">
        <v>160</v>
      </c>
      <c r="E26" s="118">
        <v>1317.72</v>
      </c>
      <c r="F26" s="118">
        <v>1317.72</v>
      </c>
      <c r="G26" s="118">
        <v>0</v>
      </c>
      <c r="H26" s="118">
        <v>0</v>
      </c>
      <c r="I26" s="118">
        <v>0</v>
      </c>
      <c r="J26" s="118">
        <v>0</v>
      </c>
    </row>
    <row r="27" ht="19.5" customHeight="1" spans="1:10">
      <c r="A27" s="117" t="s">
        <v>161</v>
      </c>
      <c r="B27" s="117"/>
      <c r="C27" s="117"/>
      <c r="D27" s="117" t="s">
        <v>162</v>
      </c>
      <c r="E27" s="118">
        <v>104472</v>
      </c>
      <c r="F27" s="118">
        <v>104472</v>
      </c>
      <c r="G27" s="118">
        <v>0</v>
      </c>
      <c r="H27" s="118">
        <v>0</v>
      </c>
      <c r="I27" s="118">
        <v>0</v>
      </c>
      <c r="J27" s="118">
        <v>0</v>
      </c>
    </row>
    <row r="28" ht="19.5" customHeight="1" spans="1:10">
      <c r="A28" s="117" t="s">
        <v>163</v>
      </c>
      <c r="B28" s="117"/>
      <c r="C28" s="117"/>
      <c r="D28" s="117" t="s">
        <v>164</v>
      </c>
      <c r="E28" s="118">
        <v>104472</v>
      </c>
      <c r="F28" s="118">
        <v>104472</v>
      </c>
      <c r="G28" s="118">
        <v>0</v>
      </c>
      <c r="H28" s="118">
        <v>0</v>
      </c>
      <c r="I28" s="118">
        <v>0</v>
      </c>
      <c r="J28" s="118">
        <v>0</v>
      </c>
    </row>
    <row r="29" ht="19.5" customHeight="1" spans="1:10">
      <c r="A29" s="117" t="s">
        <v>165</v>
      </c>
      <c r="B29" s="117"/>
      <c r="C29" s="117"/>
      <c r="D29" s="117" t="s">
        <v>166</v>
      </c>
      <c r="E29" s="118">
        <v>104472</v>
      </c>
      <c r="F29" s="118">
        <v>104472</v>
      </c>
      <c r="G29" s="118">
        <v>0</v>
      </c>
      <c r="H29" s="118">
        <v>0</v>
      </c>
      <c r="I29" s="118">
        <v>0</v>
      </c>
      <c r="J29" s="118">
        <v>0</v>
      </c>
    </row>
    <row r="30" ht="19.5" customHeight="1" spans="1:10">
      <c r="A30" s="117" t="s">
        <v>175</v>
      </c>
      <c r="B30" s="117"/>
      <c r="C30" s="117"/>
      <c r="D30" s="117"/>
      <c r="E30" s="117"/>
      <c r="F30" s="117"/>
      <c r="G30" s="117"/>
      <c r="H30" s="117"/>
      <c r="I30" s="117"/>
      <c r="J30" s="117"/>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2" activePane="bottomLeft" state="frozen"/>
      <selection/>
      <selection pane="bottomLeft" activeCell="K17" sqref="K17"/>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22" t="s">
        <v>176</v>
      </c>
    </row>
    <row r="2" ht="14.25" spans="9:9">
      <c r="I2" s="77" t="s">
        <v>177</v>
      </c>
    </row>
    <row r="3" ht="14.25" spans="1:9">
      <c r="A3" s="77" t="s">
        <v>2</v>
      </c>
      <c r="I3" s="77" t="s">
        <v>3</v>
      </c>
    </row>
    <row r="4" ht="19.5" customHeight="1" spans="1:9">
      <c r="A4" s="116" t="s">
        <v>178</v>
      </c>
      <c r="B4" s="116"/>
      <c r="C4" s="116"/>
      <c r="D4" s="116" t="s">
        <v>179</v>
      </c>
      <c r="E4" s="116"/>
      <c r="F4" s="116"/>
      <c r="G4" s="116"/>
      <c r="H4" s="116"/>
      <c r="I4" s="116"/>
    </row>
    <row r="5" ht="19.5" customHeight="1" spans="1:9">
      <c r="A5" s="123" t="s">
        <v>180</v>
      </c>
      <c r="B5" s="123" t="s">
        <v>7</v>
      </c>
      <c r="C5" s="123" t="s">
        <v>181</v>
      </c>
      <c r="D5" s="123" t="s">
        <v>182</v>
      </c>
      <c r="E5" s="123" t="s">
        <v>7</v>
      </c>
      <c r="F5" s="116" t="s">
        <v>128</v>
      </c>
      <c r="G5" s="123" t="s">
        <v>183</v>
      </c>
      <c r="H5" s="123" t="s">
        <v>184</v>
      </c>
      <c r="I5" s="123" t="s">
        <v>185</v>
      </c>
    </row>
    <row r="6" ht="19.5" customHeight="1" spans="1:9">
      <c r="A6" s="123"/>
      <c r="B6" s="123"/>
      <c r="C6" s="123"/>
      <c r="D6" s="123"/>
      <c r="E6" s="123"/>
      <c r="F6" s="116" t="s">
        <v>123</v>
      </c>
      <c r="G6" s="123" t="s">
        <v>183</v>
      </c>
      <c r="H6" s="123"/>
      <c r="I6" s="123"/>
    </row>
    <row r="7" ht="19.5" customHeight="1" spans="1:9">
      <c r="A7" s="116" t="s">
        <v>186</v>
      </c>
      <c r="B7" s="116"/>
      <c r="C7" s="116" t="s">
        <v>11</v>
      </c>
      <c r="D7" s="116" t="s">
        <v>186</v>
      </c>
      <c r="E7" s="116"/>
      <c r="F7" s="116" t="s">
        <v>12</v>
      </c>
      <c r="G7" s="116" t="s">
        <v>20</v>
      </c>
      <c r="H7" s="116" t="s">
        <v>24</v>
      </c>
      <c r="I7" s="116" t="s">
        <v>28</v>
      </c>
    </row>
    <row r="8" ht="19.5" customHeight="1" spans="1:9">
      <c r="A8" s="117" t="s">
        <v>187</v>
      </c>
      <c r="B8" s="116" t="s">
        <v>11</v>
      </c>
      <c r="C8" s="118">
        <v>2003227.7</v>
      </c>
      <c r="D8" s="117" t="s">
        <v>14</v>
      </c>
      <c r="E8" s="116" t="s">
        <v>22</v>
      </c>
      <c r="F8" s="118">
        <v>0</v>
      </c>
      <c r="G8" s="118">
        <v>0</v>
      </c>
      <c r="H8" s="118">
        <v>0</v>
      </c>
      <c r="I8" s="118">
        <v>0</v>
      </c>
    </row>
    <row r="9" ht="19.5" customHeight="1" spans="1:9">
      <c r="A9" s="117" t="s">
        <v>188</v>
      </c>
      <c r="B9" s="116" t="s">
        <v>12</v>
      </c>
      <c r="C9" s="118">
        <v>0</v>
      </c>
      <c r="D9" s="117" t="s">
        <v>17</v>
      </c>
      <c r="E9" s="116" t="s">
        <v>26</v>
      </c>
      <c r="F9" s="118">
        <v>0</v>
      </c>
      <c r="G9" s="118">
        <v>0</v>
      </c>
      <c r="H9" s="118">
        <v>0</v>
      </c>
      <c r="I9" s="118">
        <v>0</v>
      </c>
    </row>
    <row r="10" ht="19.5" customHeight="1" spans="1:9">
      <c r="A10" s="117" t="s">
        <v>189</v>
      </c>
      <c r="B10" s="116" t="s">
        <v>20</v>
      </c>
      <c r="C10" s="118">
        <v>0</v>
      </c>
      <c r="D10" s="117" t="s">
        <v>21</v>
      </c>
      <c r="E10" s="116" t="s">
        <v>30</v>
      </c>
      <c r="F10" s="118">
        <v>0</v>
      </c>
      <c r="G10" s="118">
        <v>0</v>
      </c>
      <c r="H10" s="118">
        <v>0</v>
      </c>
      <c r="I10" s="118">
        <v>0</v>
      </c>
    </row>
    <row r="11" ht="19.5" customHeight="1" spans="1:9">
      <c r="A11" s="117"/>
      <c r="B11" s="116" t="s">
        <v>24</v>
      </c>
      <c r="C11" s="125"/>
      <c r="D11" s="117" t="s">
        <v>25</v>
      </c>
      <c r="E11" s="116" t="s">
        <v>34</v>
      </c>
      <c r="F11" s="118">
        <v>0</v>
      </c>
      <c r="G11" s="118">
        <v>0</v>
      </c>
      <c r="H11" s="118">
        <v>0</v>
      </c>
      <c r="I11" s="118">
        <v>0</v>
      </c>
    </row>
    <row r="12" ht="19.5" customHeight="1" spans="1:9">
      <c r="A12" s="117"/>
      <c r="B12" s="116" t="s">
        <v>28</v>
      </c>
      <c r="C12" s="125"/>
      <c r="D12" s="117" t="s">
        <v>29</v>
      </c>
      <c r="E12" s="116" t="s">
        <v>38</v>
      </c>
      <c r="F12" s="118">
        <v>0</v>
      </c>
      <c r="G12" s="118">
        <v>0</v>
      </c>
      <c r="H12" s="118">
        <v>0</v>
      </c>
      <c r="I12" s="118">
        <v>0</v>
      </c>
    </row>
    <row r="13" ht="19.5" customHeight="1" spans="1:9">
      <c r="A13" s="117"/>
      <c r="B13" s="116" t="s">
        <v>32</v>
      </c>
      <c r="C13" s="125"/>
      <c r="D13" s="117" t="s">
        <v>33</v>
      </c>
      <c r="E13" s="116" t="s">
        <v>42</v>
      </c>
      <c r="F13" s="118">
        <v>0</v>
      </c>
      <c r="G13" s="118">
        <v>0</v>
      </c>
      <c r="H13" s="118">
        <v>0</v>
      </c>
      <c r="I13" s="118">
        <v>0</v>
      </c>
    </row>
    <row r="14" ht="19.5" customHeight="1" spans="1:9">
      <c r="A14" s="117"/>
      <c r="B14" s="116" t="s">
        <v>36</v>
      </c>
      <c r="C14" s="125"/>
      <c r="D14" s="117" t="s">
        <v>37</v>
      </c>
      <c r="E14" s="116" t="s">
        <v>45</v>
      </c>
      <c r="F14" s="118">
        <v>1390652.48</v>
      </c>
      <c r="G14" s="118">
        <v>1390652.48</v>
      </c>
      <c r="H14" s="118">
        <v>0</v>
      </c>
      <c r="I14" s="118">
        <v>0</v>
      </c>
    </row>
    <row r="15" ht="19.5" customHeight="1" spans="1:9">
      <c r="A15" s="117"/>
      <c r="B15" s="116" t="s">
        <v>40</v>
      </c>
      <c r="C15" s="125"/>
      <c r="D15" s="117" t="s">
        <v>41</v>
      </c>
      <c r="E15" s="116" t="s">
        <v>48</v>
      </c>
      <c r="F15" s="118">
        <v>407504.46</v>
      </c>
      <c r="G15" s="118">
        <v>407504.46</v>
      </c>
      <c r="H15" s="118">
        <v>0</v>
      </c>
      <c r="I15" s="118">
        <v>0</v>
      </c>
    </row>
    <row r="16" ht="19.5" customHeight="1" spans="1:9">
      <c r="A16" s="117"/>
      <c r="B16" s="116" t="s">
        <v>43</v>
      </c>
      <c r="C16" s="125"/>
      <c r="D16" s="117" t="s">
        <v>44</v>
      </c>
      <c r="E16" s="116" t="s">
        <v>51</v>
      </c>
      <c r="F16" s="118">
        <v>100598.76</v>
      </c>
      <c r="G16" s="118">
        <v>100598.76</v>
      </c>
      <c r="H16" s="118">
        <v>0</v>
      </c>
      <c r="I16" s="118">
        <v>0</v>
      </c>
    </row>
    <row r="17" ht="19.5" customHeight="1" spans="1:9">
      <c r="A17" s="117"/>
      <c r="B17" s="116" t="s">
        <v>46</v>
      </c>
      <c r="C17" s="125"/>
      <c r="D17" s="117" t="s">
        <v>47</v>
      </c>
      <c r="E17" s="116" t="s">
        <v>54</v>
      </c>
      <c r="F17" s="118">
        <v>0</v>
      </c>
      <c r="G17" s="118">
        <v>0</v>
      </c>
      <c r="H17" s="118">
        <v>0</v>
      </c>
      <c r="I17" s="118">
        <v>0</v>
      </c>
    </row>
    <row r="18" ht="19.5" customHeight="1" spans="1:9">
      <c r="A18" s="117"/>
      <c r="B18" s="116" t="s">
        <v>49</v>
      </c>
      <c r="C18" s="125"/>
      <c r="D18" s="117" t="s">
        <v>50</v>
      </c>
      <c r="E18" s="116" t="s">
        <v>57</v>
      </c>
      <c r="F18" s="118">
        <v>0</v>
      </c>
      <c r="G18" s="118">
        <v>0</v>
      </c>
      <c r="H18" s="118">
        <v>0</v>
      </c>
      <c r="I18" s="118">
        <v>0</v>
      </c>
    </row>
    <row r="19" ht="19.5" customHeight="1" spans="1:9">
      <c r="A19" s="117"/>
      <c r="B19" s="116" t="s">
        <v>52</v>
      </c>
      <c r="C19" s="125"/>
      <c r="D19" s="117" t="s">
        <v>53</v>
      </c>
      <c r="E19" s="116" t="s">
        <v>60</v>
      </c>
      <c r="F19" s="118">
        <v>0</v>
      </c>
      <c r="G19" s="118">
        <v>0</v>
      </c>
      <c r="H19" s="118">
        <v>0</v>
      </c>
      <c r="I19" s="118">
        <v>0</v>
      </c>
    </row>
    <row r="20" ht="19.5" customHeight="1" spans="1:9">
      <c r="A20" s="117"/>
      <c r="B20" s="116" t="s">
        <v>55</v>
      </c>
      <c r="C20" s="125"/>
      <c r="D20" s="117" t="s">
        <v>56</v>
      </c>
      <c r="E20" s="116" t="s">
        <v>63</v>
      </c>
      <c r="F20" s="118">
        <v>0</v>
      </c>
      <c r="G20" s="118">
        <v>0</v>
      </c>
      <c r="H20" s="118">
        <v>0</v>
      </c>
      <c r="I20" s="118">
        <v>0</v>
      </c>
    </row>
    <row r="21" ht="19.5" customHeight="1" spans="1:9">
      <c r="A21" s="117"/>
      <c r="B21" s="116" t="s">
        <v>58</v>
      </c>
      <c r="C21" s="125"/>
      <c r="D21" s="117" t="s">
        <v>59</v>
      </c>
      <c r="E21" s="116" t="s">
        <v>66</v>
      </c>
      <c r="F21" s="118">
        <v>0</v>
      </c>
      <c r="G21" s="118">
        <v>0</v>
      </c>
      <c r="H21" s="118">
        <v>0</v>
      </c>
      <c r="I21" s="118">
        <v>0</v>
      </c>
    </row>
    <row r="22" ht="19.5" customHeight="1" spans="1:9">
      <c r="A22" s="117"/>
      <c r="B22" s="116" t="s">
        <v>61</v>
      </c>
      <c r="C22" s="125"/>
      <c r="D22" s="117" t="s">
        <v>62</v>
      </c>
      <c r="E22" s="116" t="s">
        <v>69</v>
      </c>
      <c r="F22" s="118">
        <v>0</v>
      </c>
      <c r="G22" s="118">
        <v>0</v>
      </c>
      <c r="H22" s="118">
        <v>0</v>
      </c>
      <c r="I22" s="118">
        <v>0</v>
      </c>
    </row>
    <row r="23" ht="19.5" customHeight="1" spans="1:9">
      <c r="A23" s="117"/>
      <c r="B23" s="116" t="s">
        <v>64</v>
      </c>
      <c r="C23" s="125"/>
      <c r="D23" s="117" t="s">
        <v>65</v>
      </c>
      <c r="E23" s="116" t="s">
        <v>72</v>
      </c>
      <c r="F23" s="118">
        <v>0</v>
      </c>
      <c r="G23" s="118">
        <v>0</v>
      </c>
      <c r="H23" s="118">
        <v>0</v>
      </c>
      <c r="I23" s="118">
        <v>0</v>
      </c>
    </row>
    <row r="24" ht="19.5" customHeight="1" spans="1:9">
      <c r="A24" s="117"/>
      <c r="B24" s="116" t="s">
        <v>67</v>
      </c>
      <c r="C24" s="125"/>
      <c r="D24" s="117" t="s">
        <v>68</v>
      </c>
      <c r="E24" s="116" t="s">
        <v>75</v>
      </c>
      <c r="F24" s="118">
        <v>0</v>
      </c>
      <c r="G24" s="118">
        <v>0</v>
      </c>
      <c r="H24" s="118">
        <v>0</v>
      </c>
      <c r="I24" s="118">
        <v>0</v>
      </c>
    </row>
    <row r="25" ht="19.5" customHeight="1" spans="1:9">
      <c r="A25" s="117"/>
      <c r="B25" s="116" t="s">
        <v>70</v>
      </c>
      <c r="C25" s="125"/>
      <c r="D25" s="117" t="s">
        <v>71</v>
      </c>
      <c r="E25" s="116" t="s">
        <v>78</v>
      </c>
      <c r="F25" s="118">
        <v>0</v>
      </c>
      <c r="G25" s="118">
        <v>0</v>
      </c>
      <c r="H25" s="118">
        <v>0</v>
      </c>
      <c r="I25" s="118">
        <v>0</v>
      </c>
    </row>
    <row r="26" ht="19.5" customHeight="1" spans="1:9">
      <c r="A26" s="117"/>
      <c r="B26" s="116" t="s">
        <v>73</v>
      </c>
      <c r="C26" s="125"/>
      <c r="D26" s="117" t="s">
        <v>74</v>
      </c>
      <c r="E26" s="116" t="s">
        <v>81</v>
      </c>
      <c r="F26" s="118">
        <v>104472</v>
      </c>
      <c r="G26" s="118">
        <v>104472</v>
      </c>
      <c r="H26" s="118">
        <v>0</v>
      </c>
      <c r="I26" s="118">
        <v>0</v>
      </c>
    </row>
    <row r="27" ht="19.5" customHeight="1" spans="1:9">
      <c r="A27" s="117"/>
      <c r="B27" s="116" t="s">
        <v>76</v>
      </c>
      <c r="C27" s="125"/>
      <c r="D27" s="117" t="s">
        <v>77</v>
      </c>
      <c r="E27" s="116" t="s">
        <v>84</v>
      </c>
      <c r="F27" s="118">
        <v>0</v>
      </c>
      <c r="G27" s="118">
        <v>0</v>
      </c>
      <c r="H27" s="118">
        <v>0</v>
      </c>
      <c r="I27" s="118">
        <v>0</v>
      </c>
    </row>
    <row r="28" ht="19.5" customHeight="1" spans="1:9">
      <c r="A28" s="117"/>
      <c r="B28" s="116" t="s">
        <v>79</v>
      </c>
      <c r="C28" s="125"/>
      <c r="D28" s="117" t="s">
        <v>80</v>
      </c>
      <c r="E28" s="116" t="s">
        <v>87</v>
      </c>
      <c r="F28" s="118">
        <v>0</v>
      </c>
      <c r="G28" s="118">
        <v>0</v>
      </c>
      <c r="H28" s="118">
        <v>0</v>
      </c>
      <c r="I28" s="118">
        <v>0</v>
      </c>
    </row>
    <row r="29" ht="19.5" customHeight="1" spans="1:9">
      <c r="A29" s="117"/>
      <c r="B29" s="116" t="s">
        <v>82</v>
      </c>
      <c r="C29" s="125"/>
      <c r="D29" s="117" t="s">
        <v>83</v>
      </c>
      <c r="E29" s="116" t="s">
        <v>90</v>
      </c>
      <c r="F29" s="118">
        <v>0</v>
      </c>
      <c r="G29" s="118">
        <v>0</v>
      </c>
      <c r="H29" s="118">
        <v>0</v>
      </c>
      <c r="I29" s="118">
        <v>0</v>
      </c>
    </row>
    <row r="30" ht="19.5" customHeight="1" spans="1:9">
      <c r="A30" s="117"/>
      <c r="B30" s="116" t="s">
        <v>85</v>
      </c>
      <c r="C30" s="125"/>
      <c r="D30" s="117" t="s">
        <v>86</v>
      </c>
      <c r="E30" s="116" t="s">
        <v>93</v>
      </c>
      <c r="F30" s="118">
        <v>0</v>
      </c>
      <c r="G30" s="118">
        <v>0</v>
      </c>
      <c r="H30" s="118">
        <v>0</v>
      </c>
      <c r="I30" s="118">
        <v>0</v>
      </c>
    </row>
    <row r="31" ht="19.5" customHeight="1" spans="1:9">
      <c r="A31" s="117"/>
      <c r="B31" s="116" t="s">
        <v>88</v>
      </c>
      <c r="C31" s="125"/>
      <c r="D31" s="117" t="s">
        <v>89</v>
      </c>
      <c r="E31" s="116" t="s">
        <v>96</v>
      </c>
      <c r="F31" s="118">
        <v>0</v>
      </c>
      <c r="G31" s="118">
        <v>0</v>
      </c>
      <c r="H31" s="118">
        <v>0</v>
      </c>
      <c r="I31" s="118">
        <v>0</v>
      </c>
    </row>
    <row r="32" ht="19.5" customHeight="1" spans="1:9">
      <c r="A32" s="117"/>
      <c r="B32" s="116" t="s">
        <v>91</v>
      </c>
      <c r="C32" s="125"/>
      <c r="D32" s="117" t="s">
        <v>92</v>
      </c>
      <c r="E32" s="116" t="s">
        <v>100</v>
      </c>
      <c r="F32" s="118">
        <v>0</v>
      </c>
      <c r="G32" s="118">
        <v>0</v>
      </c>
      <c r="H32" s="118">
        <v>0</v>
      </c>
      <c r="I32" s="118">
        <v>0</v>
      </c>
    </row>
    <row r="33" ht="19.5" customHeight="1" spans="1:9">
      <c r="A33" s="117"/>
      <c r="B33" s="116" t="s">
        <v>94</v>
      </c>
      <c r="C33" s="125"/>
      <c r="D33" s="117" t="s">
        <v>95</v>
      </c>
      <c r="E33" s="116" t="s">
        <v>104</v>
      </c>
      <c r="F33" s="118">
        <v>0</v>
      </c>
      <c r="G33" s="118">
        <v>0</v>
      </c>
      <c r="H33" s="118">
        <v>0</v>
      </c>
      <c r="I33" s="118">
        <v>0</v>
      </c>
    </row>
    <row r="34" ht="19.5" customHeight="1" spans="1:9">
      <c r="A34" s="116" t="s">
        <v>97</v>
      </c>
      <c r="B34" s="116" t="s">
        <v>98</v>
      </c>
      <c r="C34" s="118">
        <v>2003227.7</v>
      </c>
      <c r="D34" s="116" t="s">
        <v>99</v>
      </c>
      <c r="E34" s="116" t="s">
        <v>108</v>
      </c>
      <c r="F34" s="118">
        <v>2003227.7</v>
      </c>
      <c r="G34" s="118">
        <v>2003227.7</v>
      </c>
      <c r="H34" s="118">
        <v>0</v>
      </c>
      <c r="I34" s="118">
        <v>0</v>
      </c>
    </row>
    <row r="35" ht="19.5" customHeight="1" spans="1:9">
      <c r="A35" s="117" t="s">
        <v>190</v>
      </c>
      <c r="B35" s="116" t="s">
        <v>102</v>
      </c>
      <c r="C35" s="118">
        <v>0</v>
      </c>
      <c r="D35" s="117" t="s">
        <v>191</v>
      </c>
      <c r="E35" s="116" t="s">
        <v>111</v>
      </c>
      <c r="F35" s="118">
        <v>0</v>
      </c>
      <c r="G35" s="118">
        <v>0</v>
      </c>
      <c r="H35" s="118">
        <v>0</v>
      </c>
      <c r="I35" s="118">
        <v>0</v>
      </c>
    </row>
    <row r="36" ht="19.5" customHeight="1" spans="1:9">
      <c r="A36" s="117" t="s">
        <v>187</v>
      </c>
      <c r="B36" s="116" t="s">
        <v>106</v>
      </c>
      <c r="C36" s="118">
        <v>0</v>
      </c>
      <c r="D36" s="117"/>
      <c r="E36" s="116" t="s">
        <v>192</v>
      </c>
      <c r="F36" s="125"/>
      <c r="G36" s="125"/>
      <c r="H36" s="125"/>
      <c r="I36" s="125"/>
    </row>
    <row r="37" ht="19.5" customHeight="1" spans="1:9">
      <c r="A37" s="117" t="s">
        <v>188</v>
      </c>
      <c r="B37" s="116" t="s">
        <v>110</v>
      </c>
      <c r="C37" s="118">
        <v>0</v>
      </c>
      <c r="D37" s="116"/>
      <c r="E37" s="116" t="s">
        <v>193</v>
      </c>
      <c r="F37" s="125"/>
      <c r="G37" s="125"/>
      <c r="H37" s="125"/>
      <c r="I37" s="125"/>
    </row>
    <row r="38" ht="19.5" customHeight="1" spans="1:9">
      <c r="A38" s="117" t="s">
        <v>189</v>
      </c>
      <c r="B38" s="116" t="s">
        <v>15</v>
      </c>
      <c r="C38" s="118">
        <v>0</v>
      </c>
      <c r="D38" s="117"/>
      <c r="E38" s="116" t="s">
        <v>194</v>
      </c>
      <c r="F38" s="125"/>
      <c r="G38" s="125"/>
      <c r="H38" s="125"/>
      <c r="I38" s="125"/>
    </row>
    <row r="39" ht="19.5" customHeight="1" spans="1:9">
      <c r="A39" s="116" t="s">
        <v>109</v>
      </c>
      <c r="B39" s="116" t="s">
        <v>18</v>
      </c>
      <c r="C39" s="118">
        <v>2003227.7</v>
      </c>
      <c r="D39" s="116" t="s">
        <v>109</v>
      </c>
      <c r="E39" s="116" t="s">
        <v>195</v>
      </c>
      <c r="F39" s="118">
        <v>2003227.7</v>
      </c>
      <c r="G39" s="118">
        <v>2003227.7</v>
      </c>
      <c r="H39" s="118">
        <v>0</v>
      </c>
      <c r="I39" s="118">
        <v>0</v>
      </c>
    </row>
    <row r="40" ht="19.5" customHeight="1" spans="1:9">
      <c r="A40" s="117" t="s">
        <v>196</v>
      </c>
      <c r="B40" s="117"/>
      <c r="C40" s="117"/>
      <c r="D40" s="117"/>
      <c r="E40" s="117"/>
      <c r="F40" s="117"/>
      <c r="G40" s="117"/>
      <c r="H40" s="117"/>
      <c r="I40" s="11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0"/>
  <sheetViews>
    <sheetView workbookViewId="0">
      <pane xSplit="4" ySplit="9" topLeftCell="E10" activePane="bottomRight" state="frozen"/>
      <selection/>
      <selection pane="topRight"/>
      <selection pane="bottomLeft"/>
      <selection pane="bottomRight" activeCell="K17" sqref="K17"/>
    </sheetView>
  </sheetViews>
  <sheetFormatPr defaultColWidth="9" defaultRowHeight="13.5"/>
  <cols>
    <col min="1" max="3" width="2.75" customWidth="1"/>
    <col min="4" max="4" width="3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22" t="s">
        <v>197</v>
      </c>
    </row>
    <row r="2" ht="14.25" spans="20:20">
      <c r="T2" s="77" t="s">
        <v>198</v>
      </c>
    </row>
    <row r="3" ht="14.25" spans="1:20">
      <c r="A3" s="77" t="s">
        <v>2</v>
      </c>
      <c r="T3" s="77" t="s">
        <v>3</v>
      </c>
    </row>
    <row r="4" ht="19.5" customHeight="1" spans="1:20">
      <c r="A4" s="123" t="s">
        <v>6</v>
      </c>
      <c r="B4" s="123"/>
      <c r="C4" s="123"/>
      <c r="D4" s="123"/>
      <c r="E4" s="123" t="s">
        <v>105</v>
      </c>
      <c r="F4" s="123"/>
      <c r="G4" s="123"/>
      <c r="H4" s="123" t="s">
        <v>199</v>
      </c>
      <c r="I4" s="123"/>
      <c r="J4" s="123"/>
      <c r="K4" s="123" t="s">
        <v>200</v>
      </c>
      <c r="L4" s="123"/>
      <c r="M4" s="123"/>
      <c r="N4" s="123"/>
      <c r="O4" s="123"/>
      <c r="P4" s="123" t="s">
        <v>107</v>
      </c>
      <c r="Q4" s="123"/>
      <c r="R4" s="123"/>
      <c r="S4" s="123"/>
      <c r="T4" s="123"/>
    </row>
    <row r="5" ht="19.5" customHeight="1" spans="1:20">
      <c r="A5" s="123" t="s">
        <v>121</v>
      </c>
      <c r="B5" s="123"/>
      <c r="C5" s="123"/>
      <c r="D5" s="123" t="s">
        <v>122</v>
      </c>
      <c r="E5" s="123" t="s">
        <v>128</v>
      </c>
      <c r="F5" s="123" t="s">
        <v>201</v>
      </c>
      <c r="G5" s="123" t="s">
        <v>202</v>
      </c>
      <c r="H5" s="123" t="s">
        <v>128</v>
      </c>
      <c r="I5" s="123" t="s">
        <v>170</v>
      </c>
      <c r="J5" s="123" t="s">
        <v>171</v>
      </c>
      <c r="K5" s="123" t="s">
        <v>128</v>
      </c>
      <c r="L5" s="123" t="s">
        <v>170</v>
      </c>
      <c r="M5" s="123"/>
      <c r="N5" s="123" t="s">
        <v>170</v>
      </c>
      <c r="O5" s="123" t="s">
        <v>171</v>
      </c>
      <c r="P5" s="123" t="s">
        <v>128</v>
      </c>
      <c r="Q5" s="123" t="s">
        <v>201</v>
      </c>
      <c r="R5" s="123" t="s">
        <v>202</v>
      </c>
      <c r="S5" s="123" t="s">
        <v>202</v>
      </c>
      <c r="T5" s="123"/>
    </row>
    <row r="6" ht="19.5" customHeight="1" spans="1:20">
      <c r="A6" s="123"/>
      <c r="B6" s="123"/>
      <c r="C6" s="123"/>
      <c r="D6" s="123"/>
      <c r="E6" s="123"/>
      <c r="F6" s="123"/>
      <c r="G6" s="123" t="s">
        <v>123</v>
      </c>
      <c r="H6" s="123"/>
      <c r="I6" s="123" t="s">
        <v>203</v>
      </c>
      <c r="J6" s="123" t="s">
        <v>123</v>
      </c>
      <c r="K6" s="123"/>
      <c r="L6" s="123" t="s">
        <v>123</v>
      </c>
      <c r="M6" s="123" t="s">
        <v>204</v>
      </c>
      <c r="N6" s="123" t="s">
        <v>203</v>
      </c>
      <c r="O6" s="123" t="s">
        <v>123</v>
      </c>
      <c r="P6" s="123"/>
      <c r="Q6" s="123"/>
      <c r="R6" s="123" t="s">
        <v>123</v>
      </c>
      <c r="S6" s="123" t="s">
        <v>205</v>
      </c>
      <c r="T6" s="123" t="s">
        <v>206</v>
      </c>
    </row>
    <row r="7" ht="19.5" customHeight="1" spans="1:20">
      <c r="A7" s="123"/>
      <c r="B7" s="123"/>
      <c r="C7" s="123"/>
      <c r="D7" s="123"/>
      <c r="E7" s="123"/>
      <c r="F7" s="123"/>
      <c r="G7" s="123"/>
      <c r="H7" s="123"/>
      <c r="I7" s="123"/>
      <c r="J7" s="123"/>
      <c r="K7" s="123"/>
      <c r="L7" s="123"/>
      <c r="M7" s="123"/>
      <c r="N7" s="123"/>
      <c r="O7" s="123"/>
      <c r="P7" s="123"/>
      <c r="Q7" s="123"/>
      <c r="R7" s="123"/>
      <c r="S7" s="123"/>
      <c r="T7" s="123"/>
    </row>
    <row r="8" ht="19.5" customHeight="1" spans="1:20">
      <c r="A8" s="123" t="s">
        <v>125</v>
      </c>
      <c r="B8" s="123" t="s">
        <v>126</v>
      </c>
      <c r="C8" s="123" t="s">
        <v>127</v>
      </c>
      <c r="D8" s="123" t="s">
        <v>10</v>
      </c>
      <c r="E8" s="116" t="s">
        <v>11</v>
      </c>
      <c r="F8" s="116" t="s">
        <v>12</v>
      </c>
      <c r="G8" s="116" t="s">
        <v>20</v>
      </c>
      <c r="H8" s="116" t="s">
        <v>24</v>
      </c>
      <c r="I8" s="116" t="s">
        <v>28</v>
      </c>
      <c r="J8" s="116" t="s">
        <v>32</v>
      </c>
      <c r="K8" s="116" t="s">
        <v>36</v>
      </c>
      <c r="L8" s="116" t="s">
        <v>40</v>
      </c>
      <c r="M8" s="116" t="s">
        <v>43</v>
      </c>
      <c r="N8" s="116" t="s">
        <v>46</v>
      </c>
      <c r="O8" s="116" t="s">
        <v>49</v>
      </c>
      <c r="P8" s="116" t="s">
        <v>52</v>
      </c>
      <c r="Q8" s="116" t="s">
        <v>55</v>
      </c>
      <c r="R8" s="116" t="s">
        <v>58</v>
      </c>
      <c r="S8" s="116" t="s">
        <v>61</v>
      </c>
      <c r="T8" s="116" t="s">
        <v>64</v>
      </c>
    </row>
    <row r="9" ht="19.5" customHeight="1" spans="1:20">
      <c r="A9" s="123"/>
      <c r="B9" s="123"/>
      <c r="C9" s="123"/>
      <c r="D9" s="123" t="s">
        <v>128</v>
      </c>
      <c r="E9" s="118">
        <v>0</v>
      </c>
      <c r="F9" s="118">
        <v>0</v>
      </c>
      <c r="G9" s="118">
        <v>0</v>
      </c>
      <c r="H9" s="118">
        <v>2003227.7</v>
      </c>
      <c r="I9" s="118">
        <v>1432195</v>
      </c>
      <c r="J9" s="118">
        <v>571032.7</v>
      </c>
      <c r="K9" s="118">
        <v>2003227.7</v>
      </c>
      <c r="L9" s="118">
        <v>1432195</v>
      </c>
      <c r="M9" s="118">
        <v>1410157.22</v>
      </c>
      <c r="N9" s="118">
        <v>22037.78</v>
      </c>
      <c r="O9" s="118">
        <v>571032.7</v>
      </c>
      <c r="P9" s="118">
        <v>0</v>
      </c>
      <c r="Q9" s="118">
        <v>0</v>
      </c>
      <c r="R9" s="118">
        <v>0</v>
      </c>
      <c r="S9" s="118">
        <v>0</v>
      </c>
      <c r="T9" s="118">
        <v>0</v>
      </c>
    </row>
    <row r="10" ht="19.5" customHeight="1" spans="1:20">
      <c r="A10" s="117" t="s">
        <v>129</v>
      </c>
      <c r="B10" s="117"/>
      <c r="C10" s="117"/>
      <c r="D10" s="117" t="s">
        <v>130</v>
      </c>
      <c r="E10" s="118">
        <v>0</v>
      </c>
      <c r="F10" s="118">
        <v>0</v>
      </c>
      <c r="G10" s="118">
        <v>0</v>
      </c>
      <c r="H10" s="118">
        <v>1390652.48</v>
      </c>
      <c r="I10" s="118">
        <v>819619.78</v>
      </c>
      <c r="J10" s="118">
        <v>571032.7</v>
      </c>
      <c r="K10" s="118">
        <v>1390652.48</v>
      </c>
      <c r="L10" s="118">
        <v>819619.78</v>
      </c>
      <c r="M10" s="118">
        <v>799582</v>
      </c>
      <c r="N10" s="118">
        <v>20037.78</v>
      </c>
      <c r="O10" s="118">
        <v>571032.7</v>
      </c>
      <c r="P10" s="118">
        <v>0</v>
      </c>
      <c r="Q10" s="118">
        <v>0</v>
      </c>
      <c r="R10" s="118">
        <v>0</v>
      </c>
      <c r="S10" s="118">
        <v>0</v>
      </c>
      <c r="T10" s="118">
        <v>0</v>
      </c>
    </row>
    <row r="11" ht="19.5" customHeight="1" spans="1:20">
      <c r="A11" s="117" t="s">
        <v>131</v>
      </c>
      <c r="B11" s="117"/>
      <c r="C11" s="117"/>
      <c r="D11" s="117" t="s">
        <v>132</v>
      </c>
      <c r="E11" s="118">
        <v>0</v>
      </c>
      <c r="F11" s="118">
        <v>0</v>
      </c>
      <c r="G11" s="118">
        <v>0</v>
      </c>
      <c r="H11" s="118">
        <v>1010274.48</v>
      </c>
      <c r="I11" s="118">
        <v>819619.78</v>
      </c>
      <c r="J11" s="118">
        <v>190654.7</v>
      </c>
      <c r="K11" s="118">
        <v>1010274.48</v>
      </c>
      <c r="L11" s="118">
        <v>819619.78</v>
      </c>
      <c r="M11" s="118">
        <v>799582</v>
      </c>
      <c r="N11" s="118">
        <v>20037.78</v>
      </c>
      <c r="O11" s="118">
        <v>190654.7</v>
      </c>
      <c r="P11" s="118">
        <v>0</v>
      </c>
      <c r="Q11" s="118">
        <v>0</v>
      </c>
      <c r="R11" s="118">
        <v>0</v>
      </c>
      <c r="S11" s="118">
        <v>0</v>
      </c>
      <c r="T11" s="118">
        <v>0</v>
      </c>
    </row>
    <row r="12" ht="19.5" customHeight="1" spans="1:20">
      <c r="A12" s="117" t="s">
        <v>133</v>
      </c>
      <c r="B12" s="117"/>
      <c r="C12" s="117"/>
      <c r="D12" s="117" t="s">
        <v>134</v>
      </c>
      <c r="E12" s="118">
        <v>0</v>
      </c>
      <c r="F12" s="118">
        <v>0</v>
      </c>
      <c r="G12" s="118">
        <v>0</v>
      </c>
      <c r="H12" s="118">
        <v>819619.78</v>
      </c>
      <c r="I12" s="118">
        <v>819619.78</v>
      </c>
      <c r="J12" s="118">
        <v>0</v>
      </c>
      <c r="K12" s="118">
        <v>819619.78</v>
      </c>
      <c r="L12" s="118">
        <v>819619.78</v>
      </c>
      <c r="M12" s="118">
        <v>799582</v>
      </c>
      <c r="N12" s="118">
        <v>20037.78</v>
      </c>
      <c r="O12" s="118">
        <v>0</v>
      </c>
      <c r="P12" s="118">
        <v>0</v>
      </c>
      <c r="Q12" s="118">
        <v>0</v>
      </c>
      <c r="R12" s="118">
        <v>0</v>
      </c>
      <c r="S12" s="118">
        <v>0</v>
      </c>
      <c r="T12" s="118">
        <v>0</v>
      </c>
    </row>
    <row r="13" ht="19.5" customHeight="1" spans="1:20">
      <c r="A13" s="117" t="s">
        <v>135</v>
      </c>
      <c r="B13" s="117"/>
      <c r="C13" s="117"/>
      <c r="D13" s="117" t="s">
        <v>136</v>
      </c>
      <c r="E13" s="118">
        <v>0</v>
      </c>
      <c r="F13" s="118">
        <v>0</v>
      </c>
      <c r="G13" s="118">
        <v>0</v>
      </c>
      <c r="H13" s="118">
        <v>190654.7</v>
      </c>
      <c r="I13" s="118">
        <v>0</v>
      </c>
      <c r="J13" s="118">
        <v>190654.7</v>
      </c>
      <c r="K13" s="118">
        <v>190654.7</v>
      </c>
      <c r="L13" s="118">
        <v>0</v>
      </c>
      <c r="M13" s="118">
        <v>0</v>
      </c>
      <c r="N13" s="118">
        <v>0</v>
      </c>
      <c r="O13" s="118">
        <v>190654.7</v>
      </c>
      <c r="P13" s="118">
        <v>0</v>
      </c>
      <c r="Q13" s="118">
        <v>0</v>
      </c>
      <c r="R13" s="118">
        <v>0</v>
      </c>
      <c r="S13" s="118">
        <v>0</v>
      </c>
      <c r="T13" s="118">
        <v>0</v>
      </c>
    </row>
    <row r="14" ht="19.5" customHeight="1" spans="1:20">
      <c r="A14" s="117" t="s">
        <v>137</v>
      </c>
      <c r="B14" s="117"/>
      <c r="C14" s="117"/>
      <c r="D14" s="117" t="s">
        <v>138</v>
      </c>
      <c r="E14" s="118">
        <v>0</v>
      </c>
      <c r="F14" s="118">
        <v>0</v>
      </c>
      <c r="G14" s="118">
        <v>0</v>
      </c>
      <c r="H14" s="118">
        <v>380378</v>
      </c>
      <c r="I14" s="118">
        <v>0</v>
      </c>
      <c r="J14" s="118">
        <v>380378</v>
      </c>
      <c r="K14" s="118">
        <v>380378</v>
      </c>
      <c r="L14" s="118">
        <v>0</v>
      </c>
      <c r="M14" s="118">
        <v>0</v>
      </c>
      <c r="N14" s="118">
        <v>0</v>
      </c>
      <c r="O14" s="118">
        <v>380378</v>
      </c>
      <c r="P14" s="118">
        <v>0</v>
      </c>
      <c r="Q14" s="118">
        <v>0</v>
      </c>
      <c r="R14" s="118">
        <v>0</v>
      </c>
      <c r="S14" s="118">
        <v>0</v>
      </c>
      <c r="T14" s="118">
        <v>0</v>
      </c>
    </row>
    <row r="15" ht="19.5" customHeight="1" spans="1:20">
      <c r="A15" s="117" t="s">
        <v>139</v>
      </c>
      <c r="B15" s="117"/>
      <c r="C15" s="117"/>
      <c r="D15" s="117" t="s">
        <v>138</v>
      </c>
      <c r="E15" s="118">
        <v>0</v>
      </c>
      <c r="F15" s="118">
        <v>0</v>
      </c>
      <c r="G15" s="118">
        <v>0</v>
      </c>
      <c r="H15" s="118">
        <v>380378</v>
      </c>
      <c r="I15" s="118">
        <v>0</v>
      </c>
      <c r="J15" s="118">
        <v>380378</v>
      </c>
      <c r="K15" s="118">
        <v>380378</v>
      </c>
      <c r="L15" s="118">
        <v>0</v>
      </c>
      <c r="M15" s="118">
        <v>0</v>
      </c>
      <c r="N15" s="118">
        <v>0</v>
      </c>
      <c r="O15" s="118">
        <v>380378</v>
      </c>
      <c r="P15" s="118">
        <v>0</v>
      </c>
      <c r="Q15" s="118">
        <v>0</v>
      </c>
      <c r="R15" s="118">
        <v>0</v>
      </c>
      <c r="S15" s="118">
        <v>0</v>
      </c>
      <c r="T15" s="118">
        <v>0</v>
      </c>
    </row>
    <row r="16" ht="19.5" customHeight="1" spans="1:20">
      <c r="A16" s="117" t="s">
        <v>140</v>
      </c>
      <c r="B16" s="117"/>
      <c r="C16" s="117"/>
      <c r="D16" s="117" t="s">
        <v>141</v>
      </c>
      <c r="E16" s="118">
        <v>0</v>
      </c>
      <c r="F16" s="118">
        <v>0</v>
      </c>
      <c r="G16" s="118">
        <v>0</v>
      </c>
      <c r="H16" s="118">
        <v>407504.46</v>
      </c>
      <c r="I16" s="118">
        <v>407504.46</v>
      </c>
      <c r="J16" s="118">
        <v>0</v>
      </c>
      <c r="K16" s="118">
        <v>407504.46</v>
      </c>
      <c r="L16" s="118">
        <v>407504.46</v>
      </c>
      <c r="M16" s="118">
        <v>405504.46</v>
      </c>
      <c r="N16" s="118">
        <v>2000</v>
      </c>
      <c r="O16" s="118">
        <v>0</v>
      </c>
      <c r="P16" s="118">
        <v>0</v>
      </c>
      <c r="Q16" s="118">
        <v>0</v>
      </c>
      <c r="R16" s="118">
        <v>0</v>
      </c>
      <c r="S16" s="118">
        <v>0</v>
      </c>
      <c r="T16" s="118">
        <v>0</v>
      </c>
    </row>
    <row r="17" ht="19.5" customHeight="1" spans="1:20">
      <c r="A17" s="117" t="s">
        <v>142</v>
      </c>
      <c r="B17" s="117"/>
      <c r="C17" s="117"/>
      <c r="D17" s="117" t="s">
        <v>143</v>
      </c>
      <c r="E17" s="118">
        <v>0</v>
      </c>
      <c r="F17" s="118">
        <v>0</v>
      </c>
      <c r="G17" s="118">
        <v>0</v>
      </c>
      <c r="H17" s="118">
        <v>397626.76</v>
      </c>
      <c r="I17" s="118">
        <v>397626.76</v>
      </c>
      <c r="J17" s="118">
        <v>0</v>
      </c>
      <c r="K17" s="118">
        <v>397626.76</v>
      </c>
      <c r="L17" s="118">
        <v>397626.76</v>
      </c>
      <c r="M17" s="118">
        <v>395626.76</v>
      </c>
      <c r="N17" s="118">
        <v>2000</v>
      </c>
      <c r="O17" s="118">
        <v>0</v>
      </c>
      <c r="P17" s="118">
        <v>0</v>
      </c>
      <c r="Q17" s="118">
        <v>0</v>
      </c>
      <c r="R17" s="118">
        <v>0</v>
      </c>
      <c r="S17" s="118">
        <v>0</v>
      </c>
      <c r="T17" s="118">
        <v>0</v>
      </c>
    </row>
    <row r="18" ht="19.5" customHeight="1" spans="1:20">
      <c r="A18" s="117" t="s">
        <v>144</v>
      </c>
      <c r="B18" s="117"/>
      <c r="C18" s="117"/>
      <c r="D18" s="117" t="s">
        <v>145</v>
      </c>
      <c r="E18" s="118">
        <v>0</v>
      </c>
      <c r="F18" s="118">
        <v>0</v>
      </c>
      <c r="G18" s="118">
        <v>0</v>
      </c>
      <c r="H18" s="118">
        <v>181644</v>
      </c>
      <c r="I18" s="118">
        <v>181644</v>
      </c>
      <c r="J18" s="118">
        <v>0</v>
      </c>
      <c r="K18" s="118">
        <v>181644</v>
      </c>
      <c r="L18" s="118">
        <v>181644</v>
      </c>
      <c r="M18" s="118">
        <v>181144</v>
      </c>
      <c r="N18" s="118">
        <v>500</v>
      </c>
      <c r="O18" s="118">
        <v>0</v>
      </c>
      <c r="P18" s="118">
        <v>0</v>
      </c>
      <c r="Q18" s="118">
        <v>0</v>
      </c>
      <c r="R18" s="118">
        <v>0</v>
      </c>
      <c r="S18" s="118">
        <v>0</v>
      </c>
      <c r="T18" s="118">
        <v>0</v>
      </c>
    </row>
    <row r="19" ht="19.5" customHeight="1" spans="1:20">
      <c r="A19" s="117" t="s">
        <v>146</v>
      </c>
      <c r="B19" s="117"/>
      <c r="C19" s="117"/>
      <c r="D19" s="117" t="s">
        <v>147</v>
      </c>
      <c r="E19" s="118">
        <v>0</v>
      </c>
      <c r="F19" s="118">
        <v>0</v>
      </c>
      <c r="G19" s="118">
        <v>0</v>
      </c>
      <c r="H19" s="118">
        <v>110569</v>
      </c>
      <c r="I19" s="118">
        <v>110569</v>
      </c>
      <c r="J19" s="118">
        <v>0</v>
      </c>
      <c r="K19" s="118">
        <v>110569</v>
      </c>
      <c r="L19" s="118">
        <v>110569</v>
      </c>
      <c r="M19" s="118">
        <v>109069</v>
      </c>
      <c r="N19" s="118">
        <v>1500</v>
      </c>
      <c r="O19" s="118">
        <v>0</v>
      </c>
      <c r="P19" s="118">
        <v>0</v>
      </c>
      <c r="Q19" s="118">
        <v>0</v>
      </c>
      <c r="R19" s="118">
        <v>0</v>
      </c>
      <c r="S19" s="118">
        <v>0</v>
      </c>
      <c r="T19" s="118">
        <v>0</v>
      </c>
    </row>
    <row r="20" ht="19.5" customHeight="1" spans="1:20">
      <c r="A20" s="117" t="s">
        <v>148</v>
      </c>
      <c r="B20" s="117"/>
      <c r="C20" s="117"/>
      <c r="D20" s="117" t="s">
        <v>149</v>
      </c>
      <c r="E20" s="118">
        <v>0</v>
      </c>
      <c r="F20" s="118">
        <v>0</v>
      </c>
      <c r="G20" s="118">
        <v>0</v>
      </c>
      <c r="H20" s="118">
        <v>105413.76</v>
      </c>
      <c r="I20" s="118">
        <v>105413.76</v>
      </c>
      <c r="J20" s="118">
        <v>0</v>
      </c>
      <c r="K20" s="118">
        <v>105413.76</v>
      </c>
      <c r="L20" s="118">
        <v>105413.76</v>
      </c>
      <c r="M20" s="118">
        <v>105413.76</v>
      </c>
      <c r="N20" s="118">
        <v>0</v>
      </c>
      <c r="O20" s="118">
        <v>0</v>
      </c>
      <c r="P20" s="118">
        <v>0</v>
      </c>
      <c r="Q20" s="118">
        <v>0</v>
      </c>
      <c r="R20" s="118">
        <v>0</v>
      </c>
      <c r="S20" s="118">
        <v>0</v>
      </c>
      <c r="T20" s="118">
        <v>0</v>
      </c>
    </row>
    <row r="21" ht="19.5" customHeight="1" spans="1:20">
      <c r="A21" s="117" t="s">
        <v>150</v>
      </c>
      <c r="B21" s="117"/>
      <c r="C21" s="117"/>
      <c r="D21" s="117" t="s">
        <v>151</v>
      </c>
      <c r="E21" s="118">
        <v>0</v>
      </c>
      <c r="F21" s="118">
        <v>0</v>
      </c>
      <c r="G21" s="118">
        <v>0</v>
      </c>
      <c r="H21" s="118">
        <v>9877.7</v>
      </c>
      <c r="I21" s="118">
        <v>9877.7</v>
      </c>
      <c r="J21" s="118">
        <v>0</v>
      </c>
      <c r="K21" s="118">
        <v>9877.7</v>
      </c>
      <c r="L21" s="118">
        <v>9877.7</v>
      </c>
      <c r="M21" s="118">
        <v>9877.7</v>
      </c>
      <c r="N21" s="118">
        <v>0</v>
      </c>
      <c r="O21" s="118">
        <v>0</v>
      </c>
      <c r="P21" s="118">
        <v>0</v>
      </c>
      <c r="Q21" s="118">
        <v>0</v>
      </c>
      <c r="R21" s="118">
        <v>0</v>
      </c>
      <c r="S21" s="118">
        <v>0</v>
      </c>
      <c r="T21" s="118">
        <v>0</v>
      </c>
    </row>
    <row r="22" ht="19.5" customHeight="1" spans="1:20">
      <c r="A22" s="117" t="s">
        <v>152</v>
      </c>
      <c r="B22" s="117"/>
      <c r="C22" s="117"/>
      <c r="D22" s="117" t="s">
        <v>151</v>
      </c>
      <c r="E22" s="118">
        <v>0</v>
      </c>
      <c r="F22" s="118">
        <v>0</v>
      </c>
      <c r="G22" s="118">
        <v>0</v>
      </c>
      <c r="H22" s="118">
        <v>9877.7</v>
      </c>
      <c r="I22" s="118">
        <v>9877.7</v>
      </c>
      <c r="J22" s="118">
        <v>0</v>
      </c>
      <c r="K22" s="118">
        <v>9877.7</v>
      </c>
      <c r="L22" s="118">
        <v>9877.7</v>
      </c>
      <c r="M22" s="118">
        <v>9877.7</v>
      </c>
      <c r="N22" s="118">
        <v>0</v>
      </c>
      <c r="O22" s="118">
        <v>0</v>
      </c>
      <c r="P22" s="118">
        <v>0</v>
      </c>
      <c r="Q22" s="118">
        <v>0</v>
      </c>
      <c r="R22" s="118">
        <v>0</v>
      </c>
      <c r="S22" s="118">
        <v>0</v>
      </c>
      <c r="T22" s="118">
        <v>0</v>
      </c>
    </row>
    <row r="23" ht="19.5" customHeight="1" spans="1:20">
      <c r="A23" s="117" t="s">
        <v>153</v>
      </c>
      <c r="B23" s="117"/>
      <c r="C23" s="117"/>
      <c r="D23" s="117" t="s">
        <v>154</v>
      </c>
      <c r="E23" s="118">
        <v>0</v>
      </c>
      <c r="F23" s="118">
        <v>0</v>
      </c>
      <c r="G23" s="118">
        <v>0</v>
      </c>
      <c r="H23" s="118">
        <v>100598.76</v>
      </c>
      <c r="I23" s="118">
        <v>100598.76</v>
      </c>
      <c r="J23" s="118">
        <v>0</v>
      </c>
      <c r="K23" s="118">
        <v>100598.76</v>
      </c>
      <c r="L23" s="118">
        <v>100598.76</v>
      </c>
      <c r="M23" s="118">
        <v>100598.76</v>
      </c>
      <c r="N23" s="118">
        <v>0</v>
      </c>
      <c r="O23" s="118">
        <v>0</v>
      </c>
      <c r="P23" s="118">
        <v>0</v>
      </c>
      <c r="Q23" s="118">
        <v>0</v>
      </c>
      <c r="R23" s="118">
        <v>0</v>
      </c>
      <c r="S23" s="118">
        <v>0</v>
      </c>
      <c r="T23" s="118">
        <v>0</v>
      </c>
    </row>
    <row r="24" ht="19.5" customHeight="1" spans="1:20">
      <c r="A24" s="117" t="s">
        <v>155</v>
      </c>
      <c r="B24" s="117"/>
      <c r="C24" s="117"/>
      <c r="D24" s="117" t="s">
        <v>156</v>
      </c>
      <c r="E24" s="118">
        <v>0</v>
      </c>
      <c r="F24" s="118">
        <v>0</v>
      </c>
      <c r="G24" s="118">
        <v>0</v>
      </c>
      <c r="H24" s="118">
        <v>100598.76</v>
      </c>
      <c r="I24" s="118">
        <v>100598.76</v>
      </c>
      <c r="J24" s="118">
        <v>0</v>
      </c>
      <c r="K24" s="118">
        <v>100598.76</v>
      </c>
      <c r="L24" s="118">
        <v>100598.76</v>
      </c>
      <c r="M24" s="118">
        <v>100598.76</v>
      </c>
      <c r="N24" s="118">
        <v>0</v>
      </c>
      <c r="O24" s="118">
        <v>0</v>
      </c>
      <c r="P24" s="118">
        <v>0</v>
      </c>
      <c r="Q24" s="118">
        <v>0</v>
      </c>
      <c r="R24" s="118">
        <v>0</v>
      </c>
      <c r="S24" s="118">
        <v>0</v>
      </c>
      <c r="T24" s="118">
        <v>0</v>
      </c>
    </row>
    <row r="25" ht="19.5" customHeight="1" spans="1:20">
      <c r="A25" s="117" t="s">
        <v>157</v>
      </c>
      <c r="B25" s="117"/>
      <c r="C25" s="117"/>
      <c r="D25" s="117" t="s">
        <v>158</v>
      </c>
      <c r="E25" s="118">
        <v>0</v>
      </c>
      <c r="F25" s="118">
        <v>0</v>
      </c>
      <c r="G25" s="118">
        <v>0</v>
      </c>
      <c r="H25" s="118">
        <v>99281.04</v>
      </c>
      <c r="I25" s="118">
        <v>99281.04</v>
      </c>
      <c r="J25" s="118">
        <v>0</v>
      </c>
      <c r="K25" s="118">
        <v>99281.04</v>
      </c>
      <c r="L25" s="118">
        <v>99281.04</v>
      </c>
      <c r="M25" s="118">
        <v>99281.04</v>
      </c>
      <c r="N25" s="118">
        <v>0</v>
      </c>
      <c r="O25" s="118">
        <v>0</v>
      </c>
      <c r="P25" s="118">
        <v>0</v>
      </c>
      <c r="Q25" s="118">
        <v>0</v>
      </c>
      <c r="R25" s="118">
        <v>0</v>
      </c>
      <c r="S25" s="118">
        <v>0</v>
      </c>
      <c r="T25" s="118">
        <v>0</v>
      </c>
    </row>
    <row r="26" ht="19.5" customHeight="1" spans="1:20">
      <c r="A26" s="117" t="s">
        <v>159</v>
      </c>
      <c r="B26" s="117"/>
      <c r="C26" s="117"/>
      <c r="D26" s="117" t="s">
        <v>160</v>
      </c>
      <c r="E26" s="118">
        <v>0</v>
      </c>
      <c r="F26" s="118">
        <v>0</v>
      </c>
      <c r="G26" s="118">
        <v>0</v>
      </c>
      <c r="H26" s="118">
        <v>1317.72</v>
      </c>
      <c r="I26" s="118">
        <v>1317.72</v>
      </c>
      <c r="J26" s="118">
        <v>0</v>
      </c>
      <c r="K26" s="118">
        <v>1317.72</v>
      </c>
      <c r="L26" s="118">
        <v>1317.72</v>
      </c>
      <c r="M26" s="118">
        <v>1317.72</v>
      </c>
      <c r="N26" s="118">
        <v>0</v>
      </c>
      <c r="O26" s="118">
        <v>0</v>
      </c>
      <c r="P26" s="118">
        <v>0</v>
      </c>
      <c r="Q26" s="118">
        <v>0</v>
      </c>
      <c r="R26" s="118">
        <v>0</v>
      </c>
      <c r="S26" s="118">
        <v>0</v>
      </c>
      <c r="T26" s="118">
        <v>0</v>
      </c>
    </row>
    <row r="27" ht="19.5" customHeight="1" spans="1:20">
      <c r="A27" s="117" t="s">
        <v>161</v>
      </c>
      <c r="B27" s="117"/>
      <c r="C27" s="117"/>
      <c r="D27" s="117" t="s">
        <v>162</v>
      </c>
      <c r="E27" s="118">
        <v>0</v>
      </c>
      <c r="F27" s="118">
        <v>0</v>
      </c>
      <c r="G27" s="118">
        <v>0</v>
      </c>
      <c r="H27" s="118">
        <v>104472</v>
      </c>
      <c r="I27" s="118">
        <v>104472</v>
      </c>
      <c r="J27" s="118">
        <v>0</v>
      </c>
      <c r="K27" s="118">
        <v>104472</v>
      </c>
      <c r="L27" s="118">
        <v>104472</v>
      </c>
      <c r="M27" s="118">
        <v>104472</v>
      </c>
      <c r="N27" s="118">
        <v>0</v>
      </c>
      <c r="O27" s="118">
        <v>0</v>
      </c>
      <c r="P27" s="118">
        <v>0</v>
      </c>
      <c r="Q27" s="118">
        <v>0</v>
      </c>
      <c r="R27" s="118">
        <v>0</v>
      </c>
      <c r="S27" s="118">
        <v>0</v>
      </c>
      <c r="T27" s="118">
        <v>0</v>
      </c>
    </row>
    <row r="28" ht="19.5" customHeight="1" spans="1:20">
      <c r="A28" s="117" t="s">
        <v>163</v>
      </c>
      <c r="B28" s="117"/>
      <c r="C28" s="117"/>
      <c r="D28" s="117" t="s">
        <v>164</v>
      </c>
      <c r="E28" s="118">
        <v>0</v>
      </c>
      <c r="F28" s="118">
        <v>0</v>
      </c>
      <c r="G28" s="118">
        <v>0</v>
      </c>
      <c r="H28" s="118">
        <v>104472</v>
      </c>
      <c r="I28" s="118">
        <v>104472</v>
      </c>
      <c r="J28" s="118">
        <v>0</v>
      </c>
      <c r="K28" s="118">
        <v>104472</v>
      </c>
      <c r="L28" s="118">
        <v>104472</v>
      </c>
      <c r="M28" s="118">
        <v>104472</v>
      </c>
      <c r="N28" s="118">
        <v>0</v>
      </c>
      <c r="O28" s="118">
        <v>0</v>
      </c>
      <c r="P28" s="118">
        <v>0</v>
      </c>
      <c r="Q28" s="118">
        <v>0</v>
      </c>
      <c r="R28" s="118">
        <v>0</v>
      </c>
      <c r="S28" s="118">
        <v>0</v>
      </c>
      <c r="T28" s="118">
        <v>0</v>
      </c>
    </row>
    <row r="29" ht="19.5" customHeight="1" spans="1:20">
      <c r="A29" s="117" t="s">
        <v>165</v>
      </c>
      <c r="B29" s="117"/>
      <c r="C29" s="117"/>
      <c r="D29" s="117" t="s">
        <v>166</v>
      </c>
      <c r="E29" s="118">
        <v>0</v>
      </c>
      <c r="F29" s="118">
        <v>0</v>
      </c>
      <c r="G29" s="118">
        <v>0</v>
      </c>
      <c r="H29" s="118">
        <v>104472</v>
      </c>
      <c r="I29" s="118">
        <v>104472</v>
      </c>
      <c r="J29" s="118">
        <v>0</v>
      </c>
      <c r="K29" s="118">
        <v>104472</v>
      </c>
      <c r="L29" s="118">
        <v>104472</v>
      </c>
      <c r="M29" s="118">
        <v>104472</v>
      </c>
      <c r="N29" s="118">
        <v>0</v>
      </c>
      <c r="O29" s="118">
        <v>0</v>
      </c>
      <c r="P29" s="118">
        <v>0</v>
      </c>
      <c r="Q29" s="118">
        <v>0</v>
      </c>
      <c r="R29" s="118">
        <v>0</v>
      </c>
      <c r="S29" s="118">
        <v>0</v>
      </c>
      <c r="T29" s="118">
        <v>0</v>
      </c>
    </row>
    <row r="30" ht="19.5" customHeight="1" spans="1:20">
      <c r="A30" s="117" t="s">
        <v>207</v>
      </c>
      <c r="B30" s="117"/>
      <c r="C30" s="117"/>
      <c r="D30" s="117"/>
      <c r="E30" s="117"/>
      <c r="F30" s="117"/>
      <c r="G30" s="117"/>
      <c r="H30" s="117"/>
      <c r="I30" s="117"/>
      <c r="J30" s="117"/>
      <c r="K30" s="117"/>
      <c r="L30" s="117"/>
      <c r="M30" s="117"/>
      <c r="N30" s="117"/>
      <c r="O30" s="117"/>
      <c r="P30" s="117"/>
      <c r="Q30" s="117"/>
      <c r="R30" s="117"/>
      <c r="S30" s="117"/>
      <c r="T30" s="117"/>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H19" sqref="H19"/>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9.25" customWidth="1"/>
    <col min="9" max="9" width="17.125" customWidth="1"/>
  </cols>
  <sheetData>
    <row r="1" ht="27" spans="5:5">
      <c r="E1" s="122" t="s">
        <v>208</v>
      </c>
    </row>
    <row r="2" spans="9:9">
      <c r="I2" s="60" t="s">
        <v>209</v>
      </c>
    </row>
    <row r="3" spans="1:9">
      <c r="A3" s="60" t="s">
        <v>2</v>
      </c>
      <c r="I3" s="60" t="s">
        <v>3</v>
      </c>
    </row>
    <row r="4" ht="19.5" customHeight="1" spans="1:9">
      <c r="A4" s="123" t="s">
        <v>204</v>
      </c>
      <c r="B4" s="123"/>
      <c r="C4" s="123"/>
      <c r="D4" s="123" t="s">
        <v>203</v>
      </c>
      <c r="E4" s="123"/>
      <c r="F4" s="123"/>
      <c r="G4" s="123"/>
      <c r="H4" s="123"/>
      <c r="I4" s="123"/>
    </row>
    <row r="5" ht="19.5" customHeight="1" spans="1:9">
      <c r="A5" s="123" t="s">
        <v>210</v>
      </c>
      <c r="B5" s="123" t="s">
        <v>122</v>
      </c>
      <c r="C5" s="123" t="s">
        <v>8</v>
      </c>
      <c r="D5" s="123" t="s">
        <v>210</v>
      </c>
      <c r="E5" s="123" t="s">
        <v>122</v>
      </c>
      <c r="F5" s="123" t="s">
        <v>8</v>
      </c>
      <c r="G5" s="123" t="s">
        <v>210</v>
      </c>
      <c r="H5" s="123" t="s">
        <v>122</v>
      </c>
      <c r="I5" s="123" t="s">
        <v>8</v>
      </c>
    </row>
    <row r="6" ht="19.5" customHeight="1" spans="1:9">
      <c r="A6" s="123"/>
      <c r="B6" s="123"/>
      <c r="C6" s="123"/>
      <c r="D6" s="123"/>
      <c r="E6" s="123"/>
      <c r="F6" s="123"/>
      <c r="G6" s="123"/>
      <c r="H6" s="123"/>
      <c r="I6" s="123"/>
    </row>
    <row r="7" ht="19.5" customHeight="1" spans="1:9">
      <c r="A7" s="117" t="s">
        <v>211</v>
      </c>
      <c r="B7" s="117" t="s">
        <v>212</v>
      </c>
      <c r="C7" s="118">
        <v>1119944.22</v>
      </c>
      <c r="D7" s="117" t="s">
        <v>213</v>
      </c>
      <c r="E7" s="117" t="s">
        <v>214</v>
      </c>
      <c r="F7" s="118">
        <v>22037.78</v>
      </c>
      <c r="G7" s="117" t="s">
        <v>215</v>
      </c>
      <c r="H7" s="117" t="s">
        <v>216</v>
      </c>
      <c r="I7" s="118">
        <v>0</v>
      </c>
    </row>
    <row r="8" ht="19.5" customHeight="1" spans="1:9">
      <c r="A8" s="117" t="s">
        <v>217</v>
      </c>
      <c r="B8" s="117" t="s">
        <v>218</v>
      </c>
      <c r="C8" s="118">
        <v>322044</v>
      </c>
      <c r="D8" s="117" t="s">
        <v>219</v>
      </c>
      <c r="E8" s="117" t="s">
        <v>220</v>
      </c>
      <c r="F8" s="118">
        <v>7205</v>
      </c>
      <c r="G8" s="117" t="s">
        <v>221</v>
      </c>
      <c r="H8" s="117" t="s">
        <v>222</v>
      </c>
      <c r="I8" s="118">
        <v>0</v>
      </c>
    </row>
    <row r="9" ht="19.5" customHeight="1" spans="1:9">
      <c r="A9" s="117" t="s">
        <v>223</v>
      </c>
      <c r="B9" s="117" t="s">
        <v>224</v>
      </c>
      <c r="C9" s="118">
        <v>20400</v>
      </c>
      <c r="D9" s="117" t="s">
        <v>225</v>
      </c>
      <c r="E9" s="117" t="s">
        <v>226</v>
      </c>
      <c r="F9" s="118">
        <v>0</v>
      </c>
      <c r="G9" s="117" t="s">
        <v>227</v>
      </c>
      <c r="H9" s="117" t="s">
        <v>228</v>
      </c>
      <c r="I9" s="118">
        <v>0</v>
      </c>
    </row>
    <row r="10" ht="19.5" customHeight="1" spans="1:9">
      <c r="A10" s="117" t="s">
        <v>229</v>
      </c>
      <c r="B10" s="117" t="s">
        <v>230</v>
      </c>
      <c r="C10" s="118">
        <v>90382</v>
      </c>
      <c r="D10" s="117" t="s">
        <v>231</v>
      </c>
      <c r="E10" s="117" t="s">
        <v>232</v>
      </c>
      <c r="F10" s="118">
        <v>0</v>
      </c>
      <c r="G10" s="117" t="s">
        <v>233</v>
      </c>
      <c r="H10" s="117" t="s">
        <v>234</v>
      </c>
      <c r="I10" s="118">
        <v>0</v>
      </c>
    </row>
    <row r="11" ht="19.5" customHeight="1" spans="1:9">
      <c r="A11" s="117" t="s">
        <v>235</v>
      </c>
      <c r="B11" s="117" t="s">
        <v>236</v>
      </c>
      <c r="C11" s="118">
        <v>0</v>
      </c>
      <c r="D11" s="117" t="s">
        <v>237</v>
      </c>
      <c r="E11" s="117" t="s">
        <v>238</v>
      </c>
      <c r="F11" s="118">
        <v>0</v>
      </c>
      <c r="G11" s="117" t="s">
        <v>239</v>
      </c>
      <c r="H11" s="117" t="s">
        <v>240</v>
      </c>
      <c r="I11" s="118">
        <v>0</v>
      </c>
    </row>
    <row r="12" ht="19.5" customHeight="1" spans="1:9">
      <c r="A12" s="117" t="s">
        <v>241</v>
      </c>
      <c r="B12" s="117" t="s">
        <v>242</v>
      </c>
      <c r="C12" s="118">
        <v>366756</v>
      </c>
      <c r="D12" s="117" t="s">
        <v>243</v>
      </c>
      <c r="E12" s="117" t="s">
        <v>244</v>
      </c>
      <c r="F12" s="118">
        <v>1800</v>
      </c>
      <c r="G12" s="117" t="s">
        <v>245</v>
      </c>
      <c r="H12" s="117" t="s">
        <v>246</v>
      </c>
      <c r="I12" s="118">
        <v>0</v>
      </c>
    </row>
    <row r="13" ht="19.5" customHeight="1" spans="1:9">
      <c r="A13" s="117" t="s">
        <v>247</v>
      </c>
      <c r="B13" s="117" t="s">
        <v>248</v>
      </c>
      <c r="C13" s="118">
        <v>105413.76</v>
      </c>
      <c r="D13" s="117" t="s">
        <v>249</v>
      </c>
      <c r="E13" s="117" t="s">
        <v>250</v>
      </c>
      <c r="F13" s="118">
        <v>1756.78</v>
      </c>
      <c r="G13" s="117" t="s">
        <v>251</v>
      </c>
      <c r="H13" s="117" t="s">
        <v>252</v>
      </c>
      <c r="I13" s="118">
        <v>0</v>
      </c>
    </row>
    <row r="14" ht="19.5" customHeight="1" spans="1:9">
      <c r="A14" s="117" t="s">
        <v>253</v>
      </c>
      <c r="B14" s="117" t="s">
        <v>254</v>
      </c>
      <c r="C14" s="118">
        <v>0</v>
      </c>
      <c r="D14" s="117" t="s">
        <v>255</v>
      </c>
      <c r="E14" s="117" t="s">
        <v>256</v>
      </c>
      <c r="F14" s="118">
        <v>0</v>
      </c>
      <c r="G14" s="117" t="s">
        <v>257</v>
      </c>
      <c r="H14" s="117" t="s">
        <v>258</v>
      </c>
      <c r="I14" s="118">
        <v>0</v>
      </c>
    </row>
    <row r="15" ht="19.5" customHeight="1" spans="1:9">
      <c r="A15" s="117" t="s">
        <v>259</v>
      </c>
      <c r="B15" s="117" t="s">
        <v>260</v>
      </c>
      <c r="C15" s="118">
        <v>99281.04</v>
      </c>
      <c r="D15" s="117" t="s">
        <v>261</v>
      </c>
      <c r="E15" s="117" t="s">
        <v>262</v>
      </c>
      <c r="F15" s="118">
        <v>0</v>
      </c>
      <c r="G15" s="117" t="s">
        <v>263</v>
      </c>
      <c r="H15" s="117" t="s">
        <v>264</v>
      </c>
      <c r="I15" s="118">
        <v>0</v>
      </c>
    </row>
    <row r="16" ht="19.5" customHeight="1" spans="1:9">
      <c r="A16" s="117" t="s">
        <v>265</v>
      </c>
      <c r="B16" s="117" t="s">
        <v>266</v>
      </c>
      <c r="C16" s="118">
        <v>0</v>
      </c>
      <c r="D16" s="117" t="s">
        <v>267</v>
      </c>
      <c r="E16" s="117" t="s">
        <v>268</v>
      </c>
      <c r="F16" s="118">
        <v>0</v>
      </c>
      <c r="G16" s="117" t="s">
        <v>269</v>
      </c>
      <c r="H16" s="117" t="s">
        <v>270</v>
      </c>
      <c r="I16" s="118">
        <v>0</v>
      </c>
    </row>
    <row r="17" ht="19.5" customHeight="1" spans="1:9">
      <c r="A17" s="117" t="s">
        <v>271</v>
      </c>
      <c r="B17" s="117" t="s">
        <v>272</v>
      </c>
      <c r="C17" s="118">
        <v>11195.42</v>
      </c>
      <c r="D17" s="117" t="s">
        <v>273</v>
      </c>
      <c r="E17" s="117" t="s">
        <v>274</v>
      </c>
      <c r="F17" s="118">
        <v>6518</v>
      </c>
      <c r="G17" s="117" t="s">
        <v>275</v>
      </c>
      <c r="H17" s="117" t="s">
        <v>276</v>
      </c>
      <c r="I17" s="118">
        <v>0</v>
      </c>
    </row>
    <row r="18" ht="19.5" customHeight="1" spans="1:9">
      <c r="A18" s="117" t="s">
        <v>277</v>
      </c>
      <c r="B18" s="117" t="s">
        <v>278</v>
      </c>
      <c r="C18" s="118">
        <v>104472</v>
      </c>
      <c r="D18" s="117" t="s">
        <v>279</v>
      </c>
      <c r="E18" s="117" t="s">
        <v>280</v>
      </c>
      <c r="F18" s="118">
        <v>0</v>
      </c>
      <c r="G18" s="117" t="s">
        <v>281</v>
      </c>
      <c r="H18" s="117" t="s">
        <v>282</v>
      </c>
      <c r="I18" s="118">
        <v>0</v>
      </c>
    </row>
    <row r="19" ht="19.5" customHeight="1" spans="1:9">
      <c r="A19" s="117" t="s">
        <v>283</v>
      </c>
      <c r="B19" s="117" t="s">
        <v>284</v>
      </c>
      <c r="C19" s="118">
        <v>0</v>
      </c>
      <c r="D19" s="117" t="s">
        <v>285</v>
      </c>
      <c r="E19" s="117" t="s">
        <v>286</v>
      </c>
      <c r="F19" s="118">
        <v>0</v>
      </c>
      <c r="G19" s="117" t="s">
        <v>287</v>
      </c>
      <c r="H19" s="117" t="s">
        <v>288</v>
      </c>
      <c r="I19" s="118">
        <v>0</v>
      </c>
    </row>
    <row r="20" ht="19.5" customHeight="1" spans="1:9">
      <c r="A20" s="117" t="s">
        <v>289</v>
      </c>
      <c r="B20" s="117" t="s">
        <v>290</v>
      </c>
      <c r="C20" s="118">
        <v>0</v>
      </c>
      <c r="D20" s="117" t="s">
        <v>291</v>
      </c>
      <c r="E20" s="117" t="s">
        <v>292</v>
      </c>
      <c r="F20" s="118">
        <v>0</v>
      </c>
      <c r="G20" s="117" t="s">
        <v>293</v>
      </c>
      <c r="H20" s="117" t="s">
        <v>294</v>
      </c>
      <c r="I20" s="118">
        <v>0</v>
      </c>
    </row>
    <row r="21" ht="19.5" customHeight="1" spans="1:9">
      <c r="A21" s="117" t="s">
        <v>295</v>
      </c>
      <c r="B21" s="117" t="s">
        <v>296</v>
      </c>
      <c r="C21" s="118">
        <v>290213</v>
      </c>
      <c r="D21" s="117" t="s">
        <v>297</v>
      </c>
      <c r="E21" s="117" t="s">
        <v>298</v>
      </c>
      <c r="F21" s="118">
        <v>0</v>
      </c>
      <c r="G21" s="117" t="s">
        <v>299</v>
      </c>
      <c r="H21" s="117" t="s">
        <v>300</v>
      </c>
      <c r="I21" s="118">
        <v>0</v>
      </c>
    </row>
    <row r="22" ht="19.5" customHeight="1" spans="1:9">
      <c r="A22" s="117" t="s">
        <v>301</v>
      </c>
      <c r="B22" s="117" t="s">
        <v>302</v>
      </c>
      <c r="C22" s="118">
        <v>181144</v>
      </c>
      <c r="D22" s="117" t="s">
        <v>303</v>
      </c>
      <c r="E22" s="117" t="s">
        <v>304</v>
      </c>
      <c r="F22" s="118">
        <v>432</v>
      </c>
      <c r="G22" s="117" t="s">
        <v>305</v>
      </c>
      <c r="H22" s="117" t="s">
        <v>306</v>
      </c>
      <c r="I22" s="118">
        <v>0</v>
      </c>
    </row>
    <row r="23" ht="19.5" customHeight="1" spans="1:9">
      <c r="A23" s="117" t="s">
        <v>307</v>
      </c>
      <c r="B23" s="117" t="s">
        <v>308</v>
      </c>
      <c r="C23" s="118">
        <v>0</v>
      </c>
      <c r="D23" s="117" t="s">
        <v>309</v>
      </c>
      <c r="E23" s="117" t="s">
        <v>310</v>
      </c>
      <c r="F23" s="118">
        <v>0</v>
      </c>
      <c r="G23" s="117" t="s">
        <v>311</v>
      </c>
      <c r="H23" s="117" t="s">
        <v>312</v>
      </c>
      <c r="I23" s="118">
        <v>0</v>
      </c>
    </row>
    <row r="24" ht="19.5" customHeight="1" spans="1:9">
      <c r="A24" s="117" t="s">
        <v>313</v>
      </c>
      <c r="B24" s="117" t="s">
        <v>314</v>
      </c>
      <c r="C24" s="118">
        <v>0</v>
      </c>
      <c r="D24" s="117" t="s">
        <v>315</v>
      </c>
      <c r="E24" s="117" t="s">
        <v>316</v>
      </c>
      <c r="F24" s="118">
        <v>0</v>
      </c>
      <c r="G24" s="117" t="s">
        <v>317</v>
      </c>
      <c r="H24" s="117" t="s">
        <v>318</v>
      </c>
      <c r="I24" s="118">
        <v>0</v>
      </c>
    </row>
    <row r="25" ht="19.5" customHeight="1" spans="1:9">
      <c r="A25" s="117" t="s">
        <v>319</v>
      </c>
      <c r="B25" s="117" t="s">
        <v>320</v>
      </c>
      <c r="C25" s="118">
        <v>0</v>
      </c>
      <c r="D25" s="117" t="s">
        <v>321</v>
      </c>
      <c r="E25" s="117" t="s">
        <v>322</v>
      </c>
      <c r="F25" s="118">
        <v>0</v>
      </c>
      <c r="G25" s="117" t="s">
        <v>323</v>
      </c>
      <c r="H25" s="117" t="s">
        <v>324</v>
      </c>
      <c r="I25" s="118">
        <v>0</v>
      </c>
    </row>
    <row r="26" ht="19.5" customHeight="1" spans="1:9">
      <c r="A26" s="117" t="s">
        <v>325</v>
      </c>
      <c r="B26" s="117" t="s">
        <v>326</v>
      </c>
      <c r="C26" s="118">
        <v>109069</v>
      </c>
      <c r="D26" s="117" t="s">
        <v>327</v>
      </c>
      <c r="E26" s="117" t="s">
        <v>328</v>
      </c>
      <c r="F26" s="118">
        <v>0</v>
      </c>
      <c r="G26" s="117" t="s">
        <v>329</v>
      </c>
      <c r="H26" s="117" t="s">
        <v>330</v>
      </c>
      <c r="I26" s="118">
        <v>0</v>
      </c>
    </row>
    <row r="27" ht="19.5" customHeight="1" spans="1:9">
      <c r="A27" s="117" t="s">
        <v>331</v>
      </c>
      <c r="B27" s="117" t="s">
        <v>332</v>
      </c>
      <c r="C27" s="118">
        <v>0</v>
      </c>
      <c r="D27" s="117" t="s">
        <v>333</v>
      </c>
      <c r="E27" s="117" t="s">
        <v>334</v>
      </c>
      <c r="F27" s="118">
        <v>0</v>
      </c>
      <c r="G27" s="117" t="s">
        <v>335</v>
      </c>
      <c r="H27" s="117" t="s">
        <v>336</v>
      </c>
      <c r="I27" s="118">
        <v>0</v>
      </c>
    </row>
    <row r="28" ht="19.5" customHeight="1" spans="1:9">
      <c r="A28" s="117" t="s">
        <v>337</v>
      </c>
      <c r="B28" s="117" t="s">
        <v>338</v>
      </c>
      <c r="C28" s="118">
        <v>0</v>
      </c>
      <c r="D28" s="117" t="s">
        <v>339</v>
      </c>
      <c r="E28" s="117" t="s">
        <v>340</v>
      </c>
      <c r="F28" s="118">
        <v>0</v>
      </c>
      <c r="G28" s="117" t="s">
        <v>341</v>
      </c>
      <c r="H28" s="117" t="s">
        <v>342</v>
      </c>
      <c r="I28" s="118">
        <v>0</v>
      </c>
    </row>
    <row r="29" ht="19.5" customHeight="1" spans="1:9">
      <c r="A29" s="117" t="s">
        <v>343</v>
      </c>
      <c r="B29" s="117" t="s">
        <v>344</v>
      </c>
      <c r="C29" s="118">
        <v>0</v>
      </c>
      <c r="D29" s="117" t="s">
        <v>345</v>
      </c>
      <c r="E29" s="117" t="s">
        <v>346</v>
      </c>
      <c r="F29" s="118">
        <v>2526</v>
      </c>
      <c r="G29" s="117" t="s">
        <v>347</v>
      </c>
      <c r="H29" s="117" t="s">
        <v>348</v>
      </c>
      <c r="I29" s="118">
        <v>0</v>
      </c>
    </row>
    <row r="30" ht="19.5" customHeight="1" spans="1:9">
      <c r="A30" s="117" t="s">
        <v>349</v>
      </c>
      <c r="B30" s="117" t="s">
        <v>350</v>
      </c>
      <c r="C30" s="118">
        <v>0</v>
      </c>
      <c r="D30" s="117" t="s">
        <v>351</v>
      </c>
      <c r="E30" s="117" t="s">
        <v>352</v>
      </c>
      <c r="F30" s="118">
        <v>1800</v>
      </c>
      <c r="G30" s="117" t="s">
        <v>353</v>
      </c>
      <c r="H30" s="117" t="s">
        <v>354</v>
      </c>
      <c r="I30" s="118">
        <v>0</v>
      </c>
    </row>
    <row r="31" ht="19.5" customHeight="1" spans="1:9">
      <c r="A31" s="117" t="s">
        <v>355</v>
      </c>
      <c r="B31" s="117" t="s">
        <v>356</v>
      </c>
      <c r="C31" s="118">
        <v>0</v>
      </c>
      <c r="D31" s="117" t="s">
        <v>357</v>
      </c>
      <c r="E31" s="117" t="s">
        <v>358</v>
      </c>
      <c r="F31" s="118">
        <v>0</v>
      </c>
      <c r="G31" s="117" t="s">
        <v>359</v>
      </c>
      <c r="H31" s="117" t="s">
        <v>360</v>
      </c>
      <c r="I31" s="118">
        <v>0</v>
      </c>
    </row>
    <row r="32" ht="19.5" customHeight="1" spans="1:9">
      <c r="A32" s="117" t="s">
        <v>361</v>
      </c>
      <c r="B32" s="117" t="s">
        <v>362</v>
      </c>
      <c r="C32" s="118">
        <v>0</v>
      </c>
      <c r="D32" s="117" t="s">
        <v>363</v>
      </c>
      <c r="E32" s="117" t="s">
        <v>364</v>
      </c>
      <c r="F32" s="118">
        <v>0</v>
      </c>
      <c r="G32" s="117" t="s">
        <v>365</v>
      </c>
      <c r="H32" s="117" t="s">
        <v>366</v>
      </c>
      <c r="I32" s="118">
        <v>0</v>
      </c>
    </row>
    <row r="33" ht="19.5" customHeight="1" spans="1:9">
      <c r="A33" s="117" t="s">
        <v>367</v>
      </c>
      <c r="B33" s="117" t="s">
        <v>368</v>
      </c>
      <c r="C33" s="118">
        <v>0</v>
      </c>
      <c r="D33" s="117" t="s">
        <v>369</v>
      </c>
      <c r="E33" s="117" t="s">
        <v>370</v>
      </c>
      <c r="F33" s="118">
        <v>0</v>
      </c>
      <c r="G33" s="117" t="s">
        <v>371</v>
      </c>
      <c r="H33" s="117" t="s">
        <v>372</v>
      </c>
      <c r="I33" s="118">
        <v>0</v>
      </c>
    </row>
    <row r="34" ht="19.5" customHeight="1" spans="1:9">
      <c r="A34" s="117"/>
      <c r="B34" s="117"/>
      <c r="C34" s="125"/>
      <c r="D34" s="117" t="s">
        <v>373</v>
      </c>
      <c r="E34" s="117" t="s">
        <v>374</v>
      </c>
      <c r="F34" s="118">
        <v>0</v>
      </c>
      <c r="G34" s="117" t="s">
        <v>375</v>
      </c>
      <c r="H34" s="117" t="s">
        <v>376</v>
      </c>
      <c r="I34" s="118">
        <v>0</v>
      </c>
    </row>
    <row r="35" ht="19.5" customHeight="1" spans="1:9">
      <c r="A35" s="117"/>
      <c r="B35" s="117"/>
      <c r="C35" s="125"/>
      <c r="D35" s="117" t="s">
        <v>377</v>
      </c>
      <c r="E35" s="117" t="s">
        <v>378</v>
      </c>
      <c r="F35" s="118">
        <v>0</v>
      </c>
      <c r="G35" s="117" t="s">
        <v>379</v>
      </c>
      <c r="H35" s="117" t="s">
        <v>380</v>
      </c>
      <c r="I35" s="118">
        <v>0</v>
      </c>
    </row>
    <row r="36" ht="19.5" customHeight="1" spans="1:9">
      <c r="A36" s="117"/>
      <c r="B36" s="117"/>
      <c r="C36" s="125"/>
      <c r="D36" s="117" t="s">
        <v>381</v>
      </c>
      <c r="E36" s="117" t="s">
        <v>382</v>
      </c>
      <c r="F36" s="118">
        <v>0</v>
      </c>
      <c r="G36" s="117" t="s">
        <v>383</v>
      </c>
      <c r="H36" s="117" t="s">
        <v>384</v>
      </c>
      <c r="I36" s="118">
        <v>0</v>
      </c>
    </row>
    <row r="37" ht="19.5" customHeight="1" spans="1:9">
      <c r="A37" s="117"/>
      <c r="B37" s="117"/>
      <c r="C37" s="125"/>
      <c r="D37" s="117" t="s">
        <v>385</v>
      </c>
      <c r="E37" s="117" t="s">
        <v>386</v>
      </c>
      <c r="F37" s="118">
        <v>0</v>
      </c>
      <c r="G37" s="117"/>
      <c r="H37" s="117"/>
      <c r="I37" s="125"/>
    </row>
    <row r="38" ht="19.5" customHeight="1" spans="1:9">
      <c r="A38" s="117"/>
      <c r="B38" s="117"/>
      <c r="C38" s="125"/>
      <c r="D38" s="117" t="s">
        <v>387</v>
      </c>
      <c r="E38" s="117" t="s">
        <v>388</v>
      </c>
      <c r="F38" s="118">
        <v>0</v>
      </c>
      <c r="G38" s="117"/>
      <c r="H38" s="117"/>
      <c r="I38" s="125"/>
    </row>
    <row r="39" ht="19.5" customHeight="1" spans="1:9">
      <c r="A39" s="117"/>
      <c r="B39" s="117"/>
      <c r="C39" s="125"/>
      <c r="D39" s="117" t="s">
        <v>389</v>
      </c>
      <c r="E39" s="117" t="s">
        <v>390</v>
      </c>
      <c r="F39" s="118">
        <v>0</v>
      </c>
      <c r="G39" s="117"/>
      <c r="H39" s="117"/>
      <c r="I39" s="125"/>
    </row>
    <row r="40" ht="19.5" customHeight="1" spans="1:9">
      <c r="A40" s="116" t="s">
        <v>391</v>
      </c>
      <c r="B40" s="116"/>
      <c r="C40" s="118">
        <v>1410157.22</v>
      </c>
      <c r="D40" s="116" t="s">
        <v>392</v>
      </c>
      <c r="E40" s="116"/>
      <c r="F40" s="127"/>
      <c r="G40" s="116"/>
      <c r="H40" s="116"/>
      <c r="I40" s="118">
        <v>22037.78</v>
      </c>
    </row>
    <row r="41" ht="19.5" customHeight="1" spans="1:9">
      <c r="A41" s="117" t="s">
        <v>393</v>
      </c>
      <c r="B41" s="117"/>
      <c r="C41" s="128"/>
      <c r="D41" s="117"/>
      <c r="E41" s="117"/>
      <c r="F41" s="117"/>
      <c r="G41" s="117"/>
      <c r="H41" s="117"/>
      <c r="I41" s="12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4.875" customWidth="1"/>
    <col min="9" max="9" width="16.25" customWidth="1"/>
    <col min="10" max="10" width="7.75" customWidth="1"/>
    <col min="11" max="11" width="36.25" customWidth="1"/>
    <col min="12" max="12" width="16.25" customWidth="1"/>
  </cols>
  <sheetData>
    <row r="1" ht="27" spans="7:7">
      <c r="G1" s="122" t="s">
        <v>394</v>
      </c>
    </row>
    <row r="2" spans="12:12">
      <c r="L2" s="60" t="s">
        <v>395</v>
      </c>
    </row>
    <row r="3" spans="1:12">
      <c r="A3" s="60" t="s">
        <v>2</v>
      </c>
      <c r="L3" s="60" t="s">
        <v>3</v>
      </c>
    </row>
    <row r="4" ht="15" customHeight="1" spans="1:12">
      <c r="A4" s="116" t="s">
        <v>396</v>
      </c>
      <c r="B4" s="116"/>
      <c r="C4" s="116"/>
      <c r="D4" s="116" t="s">
        <v>203</v>
      </c>
      <c r="E4" s="116"/>
      <c r="F4" s="116"/>
      <c r="G4" s="116"/>
      <c r="H4" s="116"/>
      <c r="I4" s="116"/>
      <c r="J4" s="116"/>
      <c r="K4" s="116"/>
      <c r="L4" s="116"/>
    </row>
    <row r="5" ht="15" customHeight="1" spans="1:12">
      <c r="A5" s="116" t="s">
        <v>210</v>
      </c>
      <c r="B5" s="116" t="s">
        <v>122</v>
      </c>
      <c r="C5" s="116" t="s">
        <v>8</v>
      </c>
      <c r="D5" s="116" t="s">
        <v>210</v>
      </c>
      <c r="E5" s="116" t="s">
        <v>122</v>
      </c>
      <c r="F5" s="116" t="s">
        <v>8</v>
      </c>
      <c r="G5" s="116" t="s">
        <v>210</v>
      </c>
      <c r="H5" s="116" t="s">
        <v>122</v>
      </c>
      <c r="I5" s="116" t="s">
        <v>8</v>
      </c>
      <c r="J5" s="116" t="s">
        <v>210</v>
      </c>
      <c r="K5" s="116" t="s">
        <v>122</v>
      </c>
      <c r="L5" s="116" t="s">
        <v>8</v>
      </c>
    </row>
    <row r="6" ht="15" customHeight="1" spans="1:12">
      <c r="A6" s="117" t="s">
        <v>211</v>
      </c>
      <c r="B6" s="117" t="s">
        <v>212</v>
      </c>
      <c r="C6" s="118">
        <v>0</v>
      </c>
      <c r="D6" s="117" t="s">
        <v>213</v>
      </c>
      <c r="E6" s="117" t="s">
        <v>214</v>
      </c>
      <c r="F6" s="118">
        <v>571032.7</v>
      </c>
      <c r="G6" s="117" t="s">
        <v>397</v>
      </c>
      <c r="H6" s="117" t="s">
        <v>398</v>
      </c>
      <c r="I6" s="118">
        <v>0</v>
      </c>
      <c r="J6" s="117" t="s">
        <v>399</v>
      </c>
      <c r="K6" s="117" t="s">
        <v>400</v>
      </c>
      <c r="L6" s="118">
        <v>0</v>
      </c>
    </row>
    <row r="7" ht="15" customHeight="1" spans="1:12">
      <c r="A7" s="117" t="s">
        <v>217</v>
      </c>
      <c r="B7" s="117" t="s">
        <v>218</v>
      </c>
      <c r="C7" s="118">
        <v>0</v>
      </c>
      <c r="D7" s="117" t="s">
        <v>219</v>
      </c>
      <c r="E7" s="117" t="s">
        <v>220</v>
      </c>
      <c r="F7" s="118">
        <v>571032.7</v>
      </c>
      <c r="G7" s="117" t="s">
        <v>401</v>
      </c>
      <c r="H7" s="117" t="s">
        <v>222</v>
      </c>
      <c r="I7" s="118">
        <v>0</v>
      </c>
      <c r="J7" s="117" t="s">
        <v>402</v>
      </c>
      <c r="K7" s="117" t="s">
        <v>403</v>
      </c>
      <c r="L7" s="118">
        <v>0</v>
      </c>
    </row>
    <row r="8" ht="15" customHeight="1" spans="1:12">
      <c r="A8" s="117" t="s">
        <v>223</v>
      </c>
      <c r="B8" s="117" t="s">
        <v>224</v>
      </c>
      <c r="C8" s="118">
        <v>0</v>
      </c>
      <c r="D8" s="117" t="s">
        <v>225</v>
      </c>
      <c r="E8" s="117" t="s">
        <v>226</v>
      </c>
      <c r="F8" s="118">
        <v>0</v>
      </c>
      <c r="G8" s="117" t="s">
        <v>404</v>
      </c>
      <c r="H8" s="117" t="s">
        <v>228</v>
      </c>
      <c r="I8" s="118">
        <v>0</v>
      </c>
      <c r="J8" s="117" t="s">
        <v>405</v>
      </c>
      <c r="K8" s="117" t="s">
        <v>354</v>
      </c>
      <c r="L8" s="118">
        <v>0</v>
      </c>
    </row>
    <row r="9" ht="15" customHeight="1" spans="1:12">
      <c r="A9" s="117" t="s">
        <v>229</v>
      </c>
      <c r="B9" s="117" t="s">
        <v>230</v>
      </c>
      <c r="C9" s="118">
        <v>0</v>
      </c>
      <c r="D9" s="117" t="s">
        <v>231</v>
      </c>
      <c r="E9" s="117" t="s">
        <v>232</v>
      </c>
      <c r="F9" s="118">
        <v>0</v>
      </c>
      <c r="G9" s="117" t="s">
        <v>406</v>
      </c>
      <c r="H9" s="117" t="s">
        <v>234</v>
      </c>
      <c r="I9" s="118">
        <v>0</v>
      </c>
      <c r="J9" s="117" t="s">
        <v>317</v>
      </c>
      <c r="K9" s="117" t="s">
        <v>318</v>
      </c>
      <c r="L9" s="118">
        <v>0</v>
      </c>
    </row>
    <row r="10" ht="15" customHeight="1" spans="1:12">
      <c r="A10" s="117" t="s">
        <v>235</v>
      </c>
      <c r="B10" s="117" t="s">
        <v>236</v>
      </c>
      <c r="C10" s="118">
        <v>0</v>
      </c>
      <c r="D10" s="117" t="s">
        <v>237</v>
      </c>
      <c r="E10" s="117" t="s">
        <v>238</v>
      </c>
      <c r="F10" s="118">
        <v>0</v>
      </c>
      <c r="G10" s="117" t="s">
        <v>407</v>
      </c>
      <c r="H10" s="117" t="s">
        <v>240</v>
      </c>
      <c r="I10" s="118">
        <v>0</v>
      </c>
      <c r="J10" s="117" t="s">
        <v>323</v>
      </c>
      <c r="K10" s="117" t="s">
        <v>324</v>
      </c>
      <c r="L10" s="118">
        <v>0</v>
      </c>
    </row>
    <row r="11" ht="15" customHeight="1" spans="1:12">
      <c r="A11" s="117" t="s">
        <v>241</v>
      </c>
      <c r="B11" s="117" t="s">
        <v>242</v>
      </c>
      <c r="C11" s="118">
        <v>0</v>
      </c>
      <c r="D11" s="117" t="s">
        <v>243</v>
      </c>
      <c r="E11" s="117" t="s">
        <v>244</v>
      </c>
      <c r="F11" s="118">
        <v>0</v>
      </c>
      <c r="G11" s="117" t="s">
        <v>408</v>
      </c>
      <c r="H11" s="117" t="s">
        <v>246</v>
      </c>
      <c r="I11" s="118">
        <v>0</v>
      </c>
      <c r="J11" s="117" t="s">
        <v>329</v>
      </c>
      <c r="K11" s="117" t="s">
        <v>330</v>
      </c>
      <c r="L11" s="118">
        <v>0</v>
      </c>
    </row>
    <row r="12" ht="15" customHeight="1" spans="1:12">
      <c r="A12" s="117" t="s">
        <v>247</v>
      </c>
      <c r="B12" s="117" t="s">
        <v>248</v>
      </c>
      <c r="C12" s="118">
        <v>0</v>
      </c>
      <c r="D12" s="117" t="s">
        <v>249</v>
      </c>
      <c r="E12" s="117" t="s">
        <v>250</v>
      </c>
      <c r="F12" s="118">
        <v>0</v>
      </c>
      <c r="G12" s="117" t="s">
        <v>409</v>
      </c>
      <c r="H12" s="117" t="s">
        <v>252</v>
      </c>
      <c r="I12" s="118">
        <v>0</v>
      </c>
      <c r="J12" s="117" t="s">
        <v>335</v>
      </c>
      <c r="K12" s="117" t="s">
        <v>336</v>
      </c>
      <c r="L12" s="118">
        <v>0</v>
      </c>
    </row>
    <row r="13" ht="15" customHeight="1" spans="1:12">
      <c r="A13" s="117" t="s">
        <v>253</v>
      </c>
      <c r="B13" s="117" t="s">
        <v>254</v>
      </c>
      <c r="C13" s="118">
        <v>0</v>
      </c>
      <c r="D13" s="117" t="s">
        <v>255</v>
      </c>
      <c r="E13" s="117" t="s">
        <v>256</v>
      </c>
      <c r="F13" s="118">
        <v>0</v>
      </c>
      <c r="G13" s="117" t="s">
        <v>410</v>
      </c>
      <c r="H13" s="117" t="s">
        <v>258</v>
      </c>
      <c r="I13" s="118">
        <v>0</v>
      </c>
      <c r="J13" s="117" t="s">
        <v>341</v>
      </c>
      <c r="K13" s="117" t="s">
        <v>342</v>
      </c>
      <c r="L13" s="118">
        <v>0</v>
      </c>
    </row>
    <row r="14" ht="15" customHeight="1" spans="1:12">
      <c r="A14" s="117" t="s">
        <v>259</v>
      </c>
      <c r="B14" s="117" t="s">
        <v>260</v>
      </c>
      <c r="C14" s="118">
        <v>0</v>
      </c>
      <c r="D14" s="117" t="s">
        <v>261</v>
      </c>
      <c r="E14" s="117" t="s">
        <v>262</v>
      </c>
      <c r="F14" s="118">
        <v>0</v>
      </c>
      <c r="G14" s="117" t="s">
        <v>411</v>
      </c>
      <c r="H14" s="117" t="s">
        <v>288</v>
      </c>
      <c r="I14" s="118">
        <v>0</v>
      </c>
      <c r="J14" s="117" t="s">
        <v>347</v>
      </c>
      <c r="K14" s="117" t="s">
        <v>348</v>
      </c>
      <c r="L14" s="126">
        <v>0</v>
      </c>
    </row>
    <row r="15" ht="15" customHeight="1" spans="1:12">
      <c r="A15" s="117" t="s">
        <v>265</v>
      </c>
      <c r="B15" s="117" t="s">
        <v>266</v>
      </c>
      <c r="C15" s="118">
        <v>0</v>
      </c>
      <c r="D15" s="117" t="s">
        <v>267</v>
      </c>
      <c r="E15" s="117" t="s">
        <v>268</v>
      </c>
      <c r="F15" s="118">
        <v>0</v>
      </c>
      <c r="G15" s="117" t="s">
        <v>412</v>
      </c>
      <c r="H15" s="117" t="s">
        <v>294</v>
      </c>
      <c r="I15" s="118">
        <v>0</v>
      </c>
      <c r="J15" s="117" t="s">
        <v>353</v>
      </c>
      <c r="K15" s="117" t="s">
        <v>354</v>
      </c>
      <c r="L15" s="118">
        <v>0</v>
      </c>
    </row>
    <row r="16" ht="15" customHeight="1" spans="1:12">
      <c r="A16" s="117" t="s">
        <v>271</v>
      </c>
      <c r="B16" s="117" t="s">
        <v>272</v>
      </c>
      <c r="C16" s="118">
        <v>0</v>
      </c>
      <c r="D16" s="117" t="s">
        <v>273</v>
      </c>
      <c r="E16" s="117" t="s">
        <v>274</v>
      </c>
      <c r="F16" s="118">
        <v>0</v>
      </c>
      <c r="G16" s="117" t="s">
        <v>413</v>
      </c>
      <c r="H16" s="117" t="s">
        <v>300</v>
      </c>
      <c r="I16" s="118">
        <v>0</v>
      </c>
      <c r="J16" s="117" t="s">
        <v>414</v>
      </c>
      <c r="K16" s="117" t="s">
        <v>415</v>
      </c>
      <c r="L16" s="118">
        <v>0</v>
      </c>
    </row>
    <row r="17" ht="15" customHeight="1" spans="1:12">
      <c r="A17" s="117" t="s">
        <v>277</v>
      </c>
      <c r="B17" s="117" t="s">
        <v>278</v>
      </c>
      <c r="C17" s="118">
        <v>0</v>
      </c>
      <c r="D17" s="117" t="s">
        <v>279</v>
      </c>
      <c r="E17" s="117" t="s">
        <v>280</v>
      </c>
      <c r="F17" s="118">
        <v>0</v>
      </c>
      <c r="G17" s="117" t="s">
        <v>416</v>
      </c>
      <c r="H17" s="117" t="s">
        <v>306</v>
      </c>
      <c r="I17" s="118">
        <v>0</v>
      </c>
      <c r="J17" s="117" t="s">
        <v>417</v>
      </c>
      <c r="K17" s="117" t="s">
        <v>418</v>
      </c>
      <c r="L17" s="118">
        <v>0</v>
      </c>
    </row>
    <row r="18" ht="15" customHeight="1" spans="1:12">
      <c r="A18" s="117" t="s">
        <v>283</v>
      </c>
      <c r="B18" s="117" t="s">
        <v>284</v>
      </c>
      <c r="C18" s="118">
        <v>0</v>
      </c>
      <c r="D18" s="117" t="s">
        <v>285</v>
      </c>
      <c r="E18" s="117" t="s">
        <v>286</v>
      </c>
      <c r="F18" s="118">
        <v>0</v>
      </c>
      <c r="G18" s="117" t="s">
        <v>419</v>
      </c>
      <c r="H18" s="117" t="s">
        <v>420</v>
      </c>
      <c r="I18" s="118">
        <v>0</v>
      </c>
      <c r="J18" s="117" t="s">
        <v>421</v>
      </c>
      <c r="K18" s="117" t="s">
        <v>422</v>
      </c>
      <c r="L18" s="118">
        <v>0</v>
      </c>
    </row>
    <row r="19" ht="15" customHeight="1" spans="1:12">
      <c r="A19" s="117" t="s">
        <v>289</v>
      </c>
      <c r="B19" s="117" t="s">
        <v>290</v>
      </c>
      <c r="C19" s="118">
        <v>0</v>
      </c>
      <c r="D19" s="117" t="s">
        <v>291</v>
      </c>
      <c r="E19" s="117" t="s">
        <v>292</v>
      </c>
      <c r="F19" s="118">
        <v>0</v>
      </c>
      <c r="G19" s="117" t="s">
        <v>215</v>
      </c>
      <c r="H19" s="117" t="s">
        <v>216</v>
      </c>
      <c r="I19" s="118">
        <v>0</v>
      </c>
      <c r="J19" s="117" t="s">
        <v>423</v>
      </c>
      <c r="K19" s="117" t="s">
        <v>424</v>
      </c>
      <c r="L19" s="118">
        <v>0</v>
      </c>
    </row>
    <row r="20" ht="15" customHeight="1" spans="1:12">
      <c r="A20" s="117" t="s">
        <v>295</v>
      </c>
      <c r="B20" s="117" t="s">
        <v>296</v>
      </c>
      <c r="C20" s="118">
        <v>0</v>
      </c>
      <c r="D20" s="117" t="s">
        <v>297</v>
      </c>
      <c r="E20" s="117" t="s">
        <v>298</v>
      </c>
      <c r="F20" s="118">
        <v>0</v>
      </c>
      <c r="G20" s="117" t="s">
        <v>221</v>
      </c>
      <c r="H20" s="117" t="s">
        <v>222</v>
      </c>
      <c r="I20" s="118">
        <v>0</v>
      </c>
      <c r="J20" s="117" t="s">
        <v>359</v>
      </c>
      <c r="K20" s="117" t="s">
        <v>360</v>
      </c>
      <c r="L20" s="118">
        <v>0</v>
      </c>
    </row>
    <row r="21" ht="15" customHeight="1" spans="1:12">
      <c r="A21" s="117" t="s">
        <v>301</v>
      </c>
      <c r="B21" s="117" t="s">
        <v>302</v>
      </c>
      <c r="C21" s="118">
        <v>0</v>
      </c>
      <c r="D21" s="117" t="s">
        <v>303</v>
      </c>
      <c r="E21" s="117" t="s">
        <v>304</v>
      </c>
      <c r="F21" s="118">
        <v>0</v>
      </c>
      <c r="G21" s="117" t="s">
        <v>227</v>
      </c>
      <c r="H21" s="117" t="s">
        <v>228</v>
      </c>
      <c r="I21" s="118">
        <v>0</v>
      </c>
      <c r="J21" s="117" t="s">
        <v>365</v>
      </c>
      <c r="K21" s="117" t="s">
        <v>366</v>
      </c>
      <c r="L21" s="118">
        <v>0</v>
      </c>
    </row>
    <row r="22" ht="15" customHeight="1" spans="1:12">
      <c r="A22" s="117" t="s">
        <v>307</v>
      </c>
      <c r="B22" s="117" t="s">
        <v>308</v>
      </c>
      <c r="C22" s="118">
        <v>0</v>
      </c>
      <c r="D22" s="117" t="s">
        <v>309</v>
      </c>
      <c r="E22" s="117" t="s">
        <v>310</v>
      </c>
      <c r="F22" s="118">
        <v>0</v>
      </c>
      <c r="G22" s="117" t="s">
        <v>233</v>
      </c>
      <c r="H22" s="117" t="s">
        <v>234</v>
      </c>
      <c r="I22" s="118">
        <v>0</v>
      </c>
      <c r="J22" s="117" t="s">
        <v>371</v>
      </c>
      <c r="K22" s="117" t="s">
        <v>372</v>
      </c>
      <c r="L22" s="118">
        <v>0</v>
      </c>
    </row>
    <row r="23" ht="15" customHeight="1" spans="1:12">
      <c r="A23" s="117" t="s">
        <v>313</v>
      </c>
      <c r="B23" s="117" t="s">
        <v>314</v>
      </c>
      <c r="C23" s="118">
        <v>0</v>
      </c>
      <c r="D23" s="117" t="s">
        <v>315</v>
      </c>
      <c r="E23" s="117" t="s">
        <v>316</v>
      </c>
      <c r="F23" s="118">
        <v>0</v>
      </c>
      <c r="G23" s="117" t="s">
        <v>239</v>
      </c>
      <c r="H23" s="117" t="s">
        <v>240</v>
      </c>
      <c r="I23" s="118">
        <v>0</v>
      </c>
      <c r="J23" s="117" t="s">
        <v>375</v>
      </c>
      <c r="K23" s="117" t="s">
        <v>376</v>
      </c>
      <c r="L23" s="118">
        <v>0</v>
      </c>
    </row>
    <row r="24" ht="15" customHeight="1" spans="1:12">
      <c r="A24" s="117" t="s">
        <v>319</v>
      </c>
      <c r="B24" s="117" t="s">
        <v>320</v>
      </c>
      <c r="C24" s="118">
        <v>0</v>
      </c>
      <c r="D24" s="117" t="s">
        <v>321</v>
      </c>
      <c r="E24" s="117" t="s">
        <v>322</v>
      </c>
      <c r="F24" s="118">
        <v>0</v>
      </c>
      <c r="G24" s="117" t="s">
        <v>245</v>
      </c>
      <c r="H24" s="117" t="s">
        <v>246</v>
      </c>
      <c r="I24" s="118">
        <v>0</v>
      </c>
      <c r="J24" s="117" t="s">
        <v>379</v>
      </c>
      <c r="K24" s="117" t="s">
        <v>380</v>
      </c>
      <c r="L24" s="118">
        <v>0</v>
      </c>
    </row>
    <row r="25" ht="15" customHeight="1" spans="1:12">
      <c r="A25" s="117" t="s">
        <v>325</v>
      </c>
      <c r="B25" s="117" t="s">
        <v>326</v>
      </c>
      <c r="C25" s="118">
        <v>0</v>
      </c>
      <c r="D25" s="117" t="s">
        <v>327</v>
      </c>
      <c r="E25" s="117" t="s">
        <v>328</v>
      </c>
      <c r="F25" s="118">
        <v>0</v>
      </c>
      <c r="G25" s="117" t="s">
        <v>251</v>
      </c>
      <c r="H25" s="117" t="s">
        <v>252</v>
      </c>
      <c r="I25" s="118">
        <v>0</v>
      </c>
      <c r="J25" s="117" t="s">
        <v>383</v>
      </c>
      <c r="K25" s="117" t="s">
        <v>384</v>
      </c>
      <c r="L25" s="118">
        <v>0</v>
      </c>
    </row>
    <row r="26" ht="15" customHeight="1" spans="1:12">
      <c r="A26" s="117" t="s">
        <v>331</v>
      </c>
      <c r="B26" s="117" t="s">
        <v>332</v>
      </c>
      <c r="C26" s="118">
        <v>0</v>
      </c>
      <c r="D26" s="117" t="s">
        <v>333</v>
      </c>
      <c r="E26" s="117" t="s">
        <v>334</v>
      </c>
      <c r="F26" s="118">
        <v>0</v>
      </c>
      <c r="G26" s="117" t="s">
        <v>257</v>
      </c>
      <c r="H26" s="117" t="s">
        <v>258</v>
      </c>
      <c r="I26" s="118">
        <v>0</v>
      </c>
      <c r="J26" s="117"/>
      <c r="K26" s="117"/>
      <c r="L26" s="125"/>
    </row>
    <row r="27" ht="15" customHeight="1" spans="1:12">
      <c r="A27" s="117" t="s">
        <v>337</v>
      </c>
      <c r="B27" s="117" t="s">
        <v>338</v>
      </c>
      <c r="C27" s="118">
        <v>0</v>
      </c>
      <c r="D27" s="117" t="s">
        <v>339</v>
      </c>
      <c r="E27" s="117" t="s">
        <v>340</v>
      </c>
      <c r="F27" s="118">
        <v>0</v>
      </c>
      <c r="G27" s="117" t="s">
        <v>263</v>
      </c>
      <c r="H27" s="117" t="s">
        <v>264</v>
      </c>
      <c r="I27" s="118">
        <v>0</v>
      </c>
      <c r="J27" s="117"/>
      <c r="K27" s="117"/>
      <c r="L27" s="125"/>
    </row>
    <row r="28" ht="15" customHeight="1" spans="1:12">
      <c r="A28" s="117" t="s">
        <v>343</v>
      </c>
      <c r="B28" s="117" t="s">
        <v>344</v>
      </c>
      <c r="C28" s="118">
        <v>0</v>
      </c>
      <c r="D28" s="117" t="s">
        <v>345</v>
      </c>
      <c r="E28" s="117" t="s">
        <v>346</v>
      </c>
      <c r="F28" s="118">
        <v>0</v>
      </c>
      <c r="G28" s="117" t="s">
        <v>269</v>
      </c>
      <c r="H28" s="117" t="s">
        <v>270</v>
      </c>
      <c r="I28" s="118">
        <v>0</v>
      </c>
      <c r="J28" s="117"/>
      <c r="K28" s="117"/>
      <c r="L28" s="125"/>
    </row>
    <row r="29" ht="15" customHeight="1" spans="1:12">
      <c r="A29" s="117" t="s">
        <v>349</v>
      </c>
      <c r="B29" s="117" t="s">
        <v>350</v>
      </c>
      <c r="C29" s="118">
        <v>0</v>
      </c>
      <c r="D29" s="117" t="s">
        <v>351</v>
      </c>
      <c r="E29" s="117" t="s">
        <v>352</v>
      </c>
      <c r="F29" s="118">
        <v>0</v>
      </c>
      <c r="G29" s="117" t="s">
        <v>275</v>
      </c>
      <c r="H29" s="117" t="s">
        <v>276</v>
      </c>
      <c r="I29" s="118">
        <v>0</v>
      </c>
      <c r="J29" s="117"/>
      <c r="K29" s="117"/>
      <c r="L29" s="125"/>
    </row>
    <row r="30" ht="15" customHeight="1" spans="1:12">
      <c r="A30" s="117" t="s">
        <v>355</v>
      </c>
      <c r="B30" s="117" t="s">
        <v>356</v>
      </c>
      <c r="C30" s="118">
        <v>0</v>
      </c>
      <c r="D30" s="117" t="s">
        <v>357</v>
      </c>
      <c r="E30" s="117" t="s">
        <v>358</v>
      </c>
      <c r="F30" s="118">
        <v>0</v>
      </c>
      <c r="G30" s="117" t="s">
        <v>281</v>
      </c>
      <c r="H30" s="117" t="s">
        <v>282</v>
      </c>
      <c r="I30" s="118">
        <v>0</v>
      </c>
      <c r="J30" s="117"/>
      <c r="K30" s="117"/>
      <c r="L30" s="125"/>
    </row>
    <row r="31" ht="15" customHeight="1" spans="1:12">
      <c r="A31" s="117" t="s">
        <v>361</v>
      </c>
      <c r="B31" s="117" t="s">
        <v>362</v>
      </c>
      <c r="C31" s="118">
        <v>0</v>
      </c>
      <c r="D31" s="117" t="s">
        <v>363</v>
      </c>
      <c r="E31" s="117" t="s">
        <v>364</v>
      </c>
      <c r="F31" s="118">
        <v>0</v>
      </c>
      <c r="G31" s="117" t="s">
        <v>287</v>
      </c>
      <c r="H31" s="117" t="s">
        <v>288</v>
      </c>
      <c r="I31" s="118">
        <v>0</v>
      </c>
      <c r="J31" s="117"/>
      <c r="K31" s="117"/>
      <c r="L31" s="125"/>
    </row>
    <row r="32" ht="15" customHeight="1" spans="1:12">
      <c r="A32" s="117" t="s">
        <v>367</v>
      </c>
      <c r="B32" s="117" t="s">
        <v>425</v>
      </c>
      <c r="C32" s="118">
        <v>0</v>
      </c>
      <c r="D32" s="117" t="s">
        <v>369</v>
      </c>
      <c r="E32" s="117" t="s">
        <v>370</v>
      </c>
      <c r="F32" s="118">
        <v>0</v>
      </c>
      <c r="G32" s="117" t="s">
        <v>293</v>
      </c>
      <c r="H32" s="117" t="s">
        <v>294</v>
      </c>
      <c r="I32" s="118">
        <v>0</v>
      </c>
      <c r="J32" s="117"/>
      <c r="K32" s="117"/>
      <c r="L32" s="125"/>
    </row>
    <row r="33" ht="15" customHeight="1" spans="1:12">
      <c r="A33" s="117"/>
      <c r="B33" s="117"/>
      <c r="C33" s="124"/>
      <c r="D33" s="117" t="s">
        <v>373</v>
      </c>
      <c r="E33" s="117" t="s">
        <v>374</v>
      </c>
      <c r="F33" s="118">
        <v>0</v>
      </c>
      <c r="G33" s="117" t="s">
        <v>299</v>
      </c>
      <c r="H33" s="117" t="s">
        <v>300</v>
      </c>
      <c r="I33" s="118">
        <v>0</v>
      </c>
      <c r="J33" s="117"/>
      <c r="K33" s="117"/>
      <c r="L33" s="125"/>
    </row>
    <row r="34" ht="15" customHeight="1" spans="1:12">
      <c r="A34" s="117"/>
      <c r="B34" s="117"/>
      <c r="C34" s="125"/>
      <c r="D34" s="117" t="s">
        <v>377</v>
      </c>
      <c r="E34" s="117" t="s">
        <v>378</v>
      </c>
      <c r="F34" s="118">
        <v>0</v>
      </c>
      <c r="G34" s="117" t="s">
        <v>305</v>
      </c>
      <c r="H34" s="117" t="s">
        <v>306</v>
      </c>
      <c r="I34" s="118">
        <v>0</v>
      </c>
      <c r="J34" s="117"/>
      <c r="K34" s="117"/>
      <c r="L34" s="125"/>
    </row>
    <row r="35" ht="15" customHeight="1" spans="1:12">
      <c r="A35" s="117"/>
      <c r="B35" s="117"/>
      <c r="C35" s="125"/>
      <c r="D35" s="117" t="s">
        <v>381</v>
      </c>
      <c r="E35" s="117" t="s">
        <v>382</v>
      </c>
      <c r="F35" s="118">
        <v>0</v>
      </c>
      <c r="G35" s="117" t="s">
        <v>311</v>
      </c>
      <c r="H35" s="117" t="s">
        <v>312</v>
      </c>
      <c r="I35" s="118">
        <v>0</v>
      </c>
      <c r="J35" s="117"/>
      <c r="K35" s="117"/>
      <c r="L35" s="125"/>
    </row>
    <row r="36" ht="15" customHeight="1" spans="1:12">
      <c r="A36" s="117"/>
      <c r="B36" s="117"/>
      <c r="C36" s="125"/>
      <c r="D36" s="117" t="s">
        <v>385</v>
      </c>
      <c r="E36" s="117" t="s">
        <v>386</v>
      </c>
      <c r="F36" s="118">
        <v>0</v>
      </c>
      <c r="G36" s="117"/>
      <c r="H36" s="117"/>
      <c r="I36" s="124"/>
      <c r="J36" s="117"/>
      <c r="K36" s="117"/>
      <c r="L36" s="125"/>
    </row>
    <row r="37" ht="15" customHeight="1" spans="1:12">
      <c r="A37" s="117"/>
      <c r="B37" s="117"/>
      <c r="C37" s="125"/>
      <c r="D37" s="117" t="s">
        <v>387</v>
      </c>
      <c r="E37" s="117" t="s">
        <v>388</v>
      </c>
      <c r="F37" s="118">
        <v>0</v>
      </c>
      <c r="G37" s="117"/>
      <c r="H37" s="117"/>
      <c r="I37" s="125"/>
      <c r="J37" s="117"/>
      <c r="K37" s="117"/>
      <c r="L37" s="125"/>
    </row>
    <row r="38" ht="15" customHeight="1" spans="1:12">
      <c r="A38" s="117"/>
      <c r="B38" s="117"/>
      <c r="C38" s="125"/>
      <c r="D38" s="117" t="s">
        <v>389</v>
      </c>
      <c r="E38" s="117" t="s">
        <v>390</v>
      </c>
      <c r="F38" s="126">
        <v>0</v>
      </c>
      <c r="G38" s="117"/>
      <c r="H38" s="117"/>
      <c r="I38" s="125"/>
      <c r="J38" s="117"/>
      <c r="K38" s="117"/>
      <c r="L38" s="125"/>
    </row>
    <row r="39" ht="15" customHeight="1" spans="1:12">
      <c r="A39" s="117" t="s">
        <v>426</v>
      </c>
      <c r="B39" s="117"/>
      <c r="C39" s="117"/>
      <c r="D39" s="117"/>
      <c r="E39" s="117"/>
      <c r="F39" s="117"/>
      <c r="G39" s="117"/>
      <c r="H39" s="117"/>
      <c r="I39" s="117"/>
      <c r="J39" s="117"/>
      <c r="K39" s="117"/>
      <c r="L39" s="117"/>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G18" sqref="G18"/>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22" t="s">
        <v>427</v>
      </c>
    </row>
    <row r="2" ht="14.25" spans="20:20">
      <c r="T2" s="77" t="s">
        <v>428</v>
      </c>
    </row>
    <row r="3" ht="14.25" spans="1:20">
      <c r="A3" s="77" t="s">
        <v>2</v>
      </c>
      <c r="T3" s="77" t="s">
        <v>3</v>
      </c>
    </row>
    <row r="4" ht="19.5" customHeight="1" spans="1:20">
      <c r="A4" s="123" t="s">
        <v>6</v>
      </c>
      <c r="B4" s="123"/>
      <c r="C4" s="123"/>
      <c r="D4" s="123"/>
      <c r="E4" s="123" t="s">
        <v>105</v>
      </c>
      <c r="F4" s="123"/>
      <c r="G4" s="123"/>
      <c r="H4" s="123" t="s">
        <v>199</v>
      </c>
      <c r="I4" s="123"/>
      <c r="J4" s="123"/>
      <c r="K4" s="123" t="s">
        <v>200</v>
      </c>
      <c r="L4" s="123"/>
      <c r="M4" s="123"/>
      <c r="N4" s="123"/>
      <c r="O4" s="123"/>
      <c r="P4" s="123" t="s">
        <v>107</v>
      </c>
      <c r="Q4" s="123"/>
      <c r="R4" s="123"/>
      <c r="S4" s="123"/>
      <c r="T4" s="123"/>
    </row>
    <row r="5" ht="19.5" customHeight="1" spans="1:20">
      <c r="A5" s="123" t="s">
        <v>121</v>
      </c>
      <c r="B5" s="123"/>
      <c r="C5" s="123"/>
      <c r="D5" s="123" t="s">
        <v>122</v>
      </c>
      <c r="E5" s="123" t="s">
        <v>128</v>
      </c>
      <c r="F5" s="123" t="s">
        <v>201</v>
      </c>
      <c r="G5" s="123" t="s">
        <v>202</v>
      </c>
      <c r="H5" s="123" t="s">
        <v>128</v>
      </c>
      <c r="I5" s="123" t="s">
        <v>170</v>
      </c>
      <c r="J5" s="123" t="s">
        <v>171</v>
      </c>
      <c r="K5" s="123" t="s">
        <v>128</v>
      </c>
      <c r="L5" s="123" t="s">
        <v>170</v>
      </c>
      <c r="M5" s="123"/>
      <c r="N5" s="123" t="s">
        <v>170</v>
      </c>
      <c r="O5" s="123" t="s">
        <v>171</v>
      </c>
      <c r="P5" s="123" t="s">
        <v>128</v>
      </c>
      <c r="Q5" s="123" t="s">
        <v>201</v>
      </c>
      <c r="R5" s="123" t="s">
        <v>202</v>
      </c>
      <c r="S5" s="123" t="s">
        <v>202</v>
      </c>
      <c r="T5" s="123"/>
    </row>
    <row r="6" ht="19.5" customHeight="1" spans="1:20">
      <c r="A6" s="123"/>
      <c r="B6" s="123"/>
      <c r="C6" s="123"/>
      <c r="D6" s="123"/>
      <c r="E6" s="123"/>
      <c r="F6" s="123"/>
      <c r="G6" s="123" t="s">
        <v>123</v>
      </c>
      <c r="H6" s="123"/>
      <c r="I6" s="123"/>
      <c r="J6" s="123" t="s">
        <v>123</v>
      </c>
      <c r="K6" s="123"/>
      <c r="L6" s="123" t="s">
        <v>123</v>
      </c>
      <c r="M6" s="123" t="s">
        <v>204</v>
      </c>
      <c r="N6" s="123" t="s">
        <v>203</v>
      </c>
      <c r="O6" s="123" t="s">
        <v>123</v>
      </c>
      <c r="P6" s="123"/>
      <c r="Q6" s="123"/>
      <c r="R6" s="123" t="s">
        <v>123</v>
      </c>
      <c r="S6" s="123" t="s">
        <v>205</v>
      </c>
      <c r="T6" s="123" t="s">
        <v>206</v>
      </c>
    </row>
    <row r="7" ht="19.5" customHeight="1" spans="1:20">
      <c r="A7" s="123"/>
      <c r="B7" s="123"/>
      <c r="C7" s="123"/>
      <c r="D7" s="123"/>
      <c r="E7" s="123"/>
      <c r="F7" s="123"/>
      <c r="G7" s="123"/>
      <c r="H7" s="123"/>
      <c r="I7" s="123"/>
      <c r="J7" s="123"/>
      <c r="K7" s="123"/>
      <c r="L7" s="123"/>
      <c r="M7" s="123"/>
      <c r="N7" s="123"/>
      <c r="O7" s="123"/>
      <c r="P7" s="123"/>
      <c r="Q7" s="123"/>
      <c r="R7" s="123"/>
      <c r="S7" s="123"/>
      <c r="T7" s="123"/>
    </row>
    <row r="8" ht="19.5" customHeight="1" spans="1:20">
      <c r="A8" s="123" t="s">
        <v>125</v>
      </c>
      <c r="B8" s="123" t="s">
        <v>126</v>
      </c>
      <c r="C8" s="123" t="s">
        <v>127</v>
      </c>
      <c r="D8" s="123" t="s">
        <v>10</v>
      </c>
      <c r="E8" s="116" t="s">
        <v>11</v>
      </c>
      <c r="F8" s="116" t="s">
        <v>12</v>
      </c>
      <c r="G8" s="116" t="s">
        <v>20</v>
      </c>
      <c r="H8" s="116" t="s">
        <v>24</v>
      </c>
      <c r="I8" s="116" t="s">
        <v>28</v>
      </c>
      <c r="J8" s="116" t="s">
        <v>32</v>
      </c>
      <c r="K8" s="116" t="s">
        <v>36</v>
      </c>
      <c r="L8" s="116" t="s">
        <v>40</v>
      </c>
      <c r="M8" s="116" t="s">
        <v>43</v>
      </c>
      <c r="N8" s="116" t="s">
        <v>46</v>
      </c>
      <c r="O8" s="116" t="s">
        <v>49</v>
      </c>
      <c r="P8" s="116" t="s">
        <v>52</v>
      </c>
      <c r="Q8" s="116" t="s">
        <v>55</v>
      </c>
      <c r="R8" s="116" t="s">
        <v>58</v>
      </c>
      <c r="S8" s="116" t="s">
        <v>61</v>
      </c>
      <c r="T8" s="116" t="s">
        <v>64</v>
      </c>
    </row>
    <row r="9" ht="19.5" customHeight="1" spans="1:20">
      <c r="A9" s="123"/>
      <c r="B9" s="123"/>
      <c r="C9" s="123"/>
      <c r="D9" s="123" t="s">
        <v>128</v>
      </c>
      <c r="E9" s="118">
        <v>0</v>
      </c>
      <c r="F9" s="118">
        <v>0</v>
      </c>
      <c r="G9" s="118">
        <v>0</v>
      </c>
      <c r="H9" s="118">
        <v>0</v>
      </c>
      <c r="I9" s="118">
        <v>0</v>
      </c>
      <c r="J9" s="118">
        <v>0</v>
      </c>
      <c r="K9" s="118">
        <v>0</v>
      </c>
      <c r="L9" s="118">
        <v>0</v>
      </c>
      <c r="M9" s="118">
        <v>0</v>
      </c>
      <c r="N9" s="118">
        <v>0</v>
      </c>
      <c r="O9" s="118">
        <v>0</v>
      </c>
      <c r="P9" s="118">
        <v>0</v>
      </c>
      <c r="Q9" s="118">
        <v>0</v>
      </c>
      <c r="R9" s="118">
        <v>0</v>
      </c>
      <c r="S9" s="118">
        <v>0</v>
      </c>
      <c r="T9" s="118">
        <v>0</v>
      </c>
    </row>
    <row r="10" ht="19.5" customHeight="1" spans="1:20">
      <c r="A10" s="117"/>
      <c r="B10" s="117"/>
      <c r="C10" s="117"/>
      <c r="D10" s="117"/>
      <c r="E10" s="118"/>
      <c r="F10" s="118"/>
      <c r="G10" s="118"/>
      <c r="H10" s="118"/>
      <c r="I10" s="118"/>
      <c r="J10" s="118"/>
      <c r="K10" s="118"/>
      <c r="L10" s="118"/>
      <c r="M10" s="118"/>
      <c r="N10" s="118"/>
      <c r="O10" s="118"/>
      <c r="P10" s="118"/>
      <c r="Q10" s="118"/>
      <c r="R10" s="118"/>
      <c r="S10" s="118"/>
      <c r="T10" s="118"/>
    </row>
    <row r="11" ht="19.5" customHeight="1" spans="1:20">
      <c r="A11" s="117" t="s">
        <v>429</v>
      </c>
      <c r="B11" s="117"/>
      <c r="C11" s="117"/>
      <c r="D11" s="117"/>
      <c r="E11" s="117"/>
      <c r="F11" s="117"/>
      <c r="G11" s="117"/>
      <c r="H11" s="117"/>
      <c r="I11" s="117"/>
      <c r="J11" s="117"/>
      <c r="K11" s="117"/>
      <c r="L11" s="117"/>
      <c r="M11" s="117"/>
      <c r="N11" s="117"/>
      <c r="O11" s="117"/>
      <c r="P11" s="117"/>
      <c r="Q11" s="117"/>
      <c r="R11" s="117"/>
      <c r="S11" s="117"/>
      <c r="T11" s="11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D23" sqref="D23"/>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22" t="s">
        <v>430</v>
      </c>
    </row>
    <row r="2" ht="14.25" spans="12:12">
      <c r="L2" s="77" t="s">
        <v>431</v>
      </c>
    </row>
    <row r="3" ht="14.25" spans="1:12">
      <c r="A3" s="77" t="s">
        <v>2</v>
      </c>
      <c r="L3" s="77" t="s">
        <v>3</v>
      </c>
    </row>
    <row r="4" ht="19.5" customHeight="1" spans="1:12">
      <c r="A4" s="123" t="s">
        <v>6</v>
      </c>
      <c r="B4" s="123"/>
      <c r="C4" s="123"/>
      <c r="D4" s="123"/>
      <c r="E4" s="123" t="s">
        <v>105</v>
      </c>
      <c r="F4" s="123"/>
      <c r="G4" s="123"/>
      <c r="H4" s="123" t="s">
        <v>199</v>
      </c>
      <c r="I4" s="123" t="s">
        <v>200</v>
      </c>
      <c r="J4" s="123" t="s">
        <v>107</v>
      </c>
      <c r="K4" s="123"/>
      <c r="L4" s="123"/>
    </row>
    <row r="5" ht="19.5" customHeight="1" spans="1:12">
      <c r="A5" s="123" t="s">
        <v>121</v>
      </c>
      <c r="B5" s="123"/>
      <c r="C5" s="123"/>
      <c r="D5" s="123" t="s">
        <v>122</v>
      </c>
      <c r="E5" s="123" t="s">
        <v>128</v>
      </c>
      <c r="F5" s="123" t="s">
        <v>432</v>
      </c>
      <c r="G5" s="123" t="s">
        <v>433</v>
      </c>
      <c r="H5" s="123"/>
      <c r="I5" s="123"/>
      <c r="J5" s="123" t="s">
        <v>128</v>
      </c>
      <c r="K5" s="123" t="s">
        <v>432</v>
      </c>
      <c r="L5" s="116" t="s">
        <v>433</v>
      </c>
    </row>
    <row r="6" ht="19.5" customHeight="1" spans="1:12">
      <c r="A6" s="123"/>
      <c r="B6" s="123"/>
      <c r="C6" s="123"/>
      <c r="D6" s="123"/>
      <c r="E6" s="123"/>
      <c r="F6" s="123"/>
      <c r="G6" s="123"/>
      <c r="H6" s="123"/>
      <c r="I6" s="123"/>
      <c r="J6" s="123"/>
      <c r="K6" s="123"/>
      <c r="L6" s="116" t="s">
        <v>205</v>
      </c>
    </row>
    <row r="7" ht="19.5" customHeight="1" spans="1:12">
      <c r="A7" s="123"/>
      <c r="B7" s="123"/>
      <c r="C7" s="123"/>
      <c r="D7" s="123"/>
      <c r="E7" s="123"/>
      <c r="F7" s="123"/>
      <c r="G7" s="123"/>
      <c r="H7" s="123"/>
      <c r="I7" s="123"/>
      <c r="J7" s="123"/>
      <c r="K7" s="123"/>
      <c r="L7" s="116"/>
    </row>
    <row r="8" ht="19.5" customHeight="1" spans="1:12">
      <c r="A8" s="123" t="s">
        <v>125</v>
      </c>
      <c r="B8" s="123" t="s">
        <v>126</v>
      </c>
      <c r="C8" s="123" t="s">
        <v>127</v>
      </c>
      <c r="D8" s="123" t="s">
        <v>10</v>
      </c>
      <c r="E8" s="116" t="s">
        <v>11</v>
      </c>
      <c r="F8" s="116" t="s">
        <v>12</v>
      </c>
      <c r="G8" s="116" t="s">
        <v>20</v>
      </c>
      <c r="H8" s="116" t="s">
        <v>24</v>
      </c>
      <c r="I8" s="116" t="s">
        <v>28</v>
      </c>
      <c r="J8" s="116" t="s">
        <v>32</v>
      </c>
      <c r="K8" s="116" t="s">
        <v>36</v>
      </c>
      <c r="L8" s="116" t="s">
        <v>40</v>
      </c>
    </row>
    <row r="9" ht="19.5" customHeight="1" spans="1:12">
      <c r="A9" s="123"/>
      <c r="B9" s="123"/>
      <c r="C9" s="123"/>
      <c r="D9" s="123" t="s">
        <v>128</v>
      </c>
      <c r="E9" s="118">
        <v>0</v>
      </c>
      <c r="F9" s="118">
        <v>0</v>
      </c>
      <c r="G9" s="118">
        <v>0</v>
      </c>
      <c r="H9" s="118">
        <v>0</v>
      </c>
      <c r="I9" s="118">
        <v>0</v>
      </c>
      <c r="J9" s="118">
        <v>0</v>
      </c>
      <c r="K9" s="118">
        <v>0</v>
      </c>
      <c r="L9" s="118">
        <v>0</v>
      </c>
    </row>
    <row r="10" ht="19.5" customHeight="1" spans="1:12">
      <c r="A10" s="117"/>
      <c r="B10" s="117"/>
      <c r="C10" s="117"/>
      <c r="D10" s="117"/>
      <c r="E10" s="118"/>
      <c r="F10" s="118"/>
      <c r="G10" s="118"/>
      <c r="H10" s="118"/>
      <c r="I10" s="118"/>
      <c r="J10" s="118"/>
      <c r="K10" s="118"/>
      <c r="L10" s="118"/>
    </row>
    <row r="11" ht="19.5" customHeight="1" spans="1:12">
      <c r="A11" s="117" t="s">
        <v>434</v>
      </c>
      <c r="B11" s="117"/>
      <c r="C11" s="117"/>
      <c r="D11" s="117"/>
      <c r="E11" s="117"/>
      <c r="F11" s="117"/>
      <c r="G11" s="117"/>
      <c r="H11" s="117"/>
      <c r="I11" s="117"/>
      <c r="J11" s="117"/>
      <c r="K11" s="117"/>
      <c r="L11" s="117"/>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25</vt:i4>
      </vt:variant>
    </vt:vector>
  </HeadingPairs>
  <TitlesOfParts>
    <vt:vector size="2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部门整体支出绩效自评情况</vt:lpstr>
      <vt:lpstr>GK14 部门整体支出绩效自评表</vt:lpstr>
      <vt:lpstr>GK15-1 项目支出绩效自评表</vt:lpstr>
      <vt:lpstr>GK15-2 项目支出绩效自评表</vt:lpstr>
      <vt:lpstr>GK15-3 项目支出绩效自评表</vt:lpstr>
      <vt:lpstr>GK15-4 项目支出绩效自评表</vt:lpstr>
      <vt:lpstr>GK15-5 项目支出绩效自评表</vt:lpstr>
      <vt:lpstr>GK15-6 项目支出绩效自评表</vt:lpstr>
      <vt:lpstr>GK15-7 项目支出绩效自评表</vt:lpstr>
      <vt:lpstr>GK15-8 项目支出绩效自评表</vt:lpstr>
      <vt:lpstr>GK15-9 项目支出绩效自评表</vt:lpstr>
      <vt:lpstr>GK15-10 项目支出绩效自评表</vt:lpstr>
      <vt:lpstr>GK15-11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浦利娟</cp:lastModifiedBy>
  <dcterms:created xsi:type="dcterms:W3CDTF">2025-10-10T07:35:00Z</dcterms:created>
  <dcterms:modified xsi:type="dcterms:W3CDTF">2025-10-22T08:42:19Z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5E2C133C32A74932938D159D50B590B5_12</vt:lpwstr>
  </property>
  <property fmtid="{D5CDD505-2E9C-101B-9397-08002B2CF9AE}" pid="3" name="KSOProductBuildVer">
    <vt:lpwstr>2052-12.1.0.17140</vt:lpwstr>
  </property>
</Properties>
</file>