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325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<sst xmlns="http://schemas.openxmlformats.org/spreadsheetml/2006/main" count="929" uniqueCount="375">
  <si>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</si>
  <si>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</si>
  <si>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</si>
  <si>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</si>
  <si>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</si>
  <si>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</si>
  <si>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</si>
  <si>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</si>
  <si>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</si>
  <si>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</si>
  <si>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</si>
  <si>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</si>
  <si>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</si>
  <si>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</si>
  <si>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</si>
  <si>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</si>
  <si>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</si>
  <si>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</si>
  <si>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</si>
  <si>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</si>
  <si>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</si>
  <si>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</si>
  <si>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</si>
  <si>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</si>
  <si>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</si>
  <si>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</si>
  <si>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</si>
  <si>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</si>
  <si>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</si>
  <si>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</si>
  <si>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</si>
  <si>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</si>
  <si>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</si>
  <si>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</si>
  <si>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</si>
  <si>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</si>
  <si>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</si>
  <si>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</si>
  <si>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</si>
  <si>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</si>
  <si>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</si>
  <si>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</si>
  <si>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</si>
  <si>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</si>
  <si>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</si>
  <si>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</si>
  <si>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</si>
  <si>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</si>
  <si>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</si>
  <si>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</si>
  <si>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</si>
  <si>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</si>
  <si>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</si>
  <si>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</si>
  <si>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</si>
  <si>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</si>
  <si>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</si>
  <si>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</si>
  <si>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</si>
  <si>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</si>
  <si>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</si>
  <si>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</si>
  <si>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</si>
  <si>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</si>
  <si>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</si>
  <si>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</si>
  <si>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</si>
  <si>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</si>
  <si>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</si>
  <si>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131008</t>
  </si>
  <si>
    <t>嵩明县卫生健康局综合监督执法局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</si>
  <si>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</si>
  <si>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</si>
  <si>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</si>
  <si>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</si>
  <si>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</si>
  <si>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</si>
  <si>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</si>
  <si>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</si>
  <si>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</si>
  <si>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</si>
  <si>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</si>
  <si>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</si>
  <si>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</si>
  <si>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</si>
  <si>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</si>
  <si>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</si>
  <si>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</si>
  <si>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</si>
  <si>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</si>
  <si>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</si>
  <si>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</si>
  <si>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</si>
  <si>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</si>
  <si>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</si>
  <si>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</si>
  <si>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</si>
  <si>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</si>
  <si>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</si>
  <si>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</si>
  <si>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</si>
  <si>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</si>
  <si>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</si>
  <si>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</si>
  <si>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</si>
  <si>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</si>
  <si>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</si>
  <si>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21004</t>
  </si>
  <si>
    <t>公共卫生</t>
  </si>
  <si>
    <t>2100402</t>
  </si>
  <si>
    <t>卫生监督机构</t>
  </si>
  <si>
    <t>2100408</t>
  </si>
  <si>
    <t>基本公共卫生服务</t>
  </si>
  <si>
    <t>2100499</t>
  </si>
  <si>
    <t>其他公共卫生支出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</si>
  <si>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</si>
  <si>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</si>
  <si>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</si>
  <si>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</si>
  <si>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</si>
  <si>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</si>
  <si>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</si>
  <si>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</si>
  <si>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</si>
  <si>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</si>
  <si>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</si>
  <si>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</si>
  <si>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</si>
  <si>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</si>
  <si>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</si>
  <si>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</si>
  <si>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</si>
  <si>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</si>
  <si>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</si>
  <si>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</si>
  <si>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</si>
  <si>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</si>
  <si>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</si>
  <si>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</si>
  <si>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</si>
  <si>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</si>
  <si>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</si>
  <si>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</si>
  <si>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</si>
  <si>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</si>
  <si>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</si>
  <si>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</si>
  <si>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</si>
  <si>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</si>
  <si>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</si>
  <si>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</si>
  <si>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</si>
  <si>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</si>
  <si>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</si>
  <si>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</si>
  <si>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</si>
  <si>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</si>
  <si>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</si>
  <si>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</si>
  <si>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</si>
  <si>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</si>
  <si>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</si>
  <si>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</si>
  <si>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</si>
  <si>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</si>
  <si>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</si>
  <si>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</si>
  <si>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</si>
  <si>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</si>
  <si>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</si>
  <si>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</si>
  <si>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</si>
  <si>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</si>
  <si>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</si>
  <si>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</si>
  <si>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</si>
  <si>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</si>
  <si>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</si>
  <si>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</si>
  <si>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</si>
  <si>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</si>
  <si>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</si>
  <si>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</si>
  <si>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</si>
  <si>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</si>
  <si>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</si>
  <si>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</si>
  <si>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</si>
  <si>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</si>
  <si>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</si>
  <si>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</si>
  <si>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</si>
  <si>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</si>
  <si>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</si>
  <si>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</si>
  <si>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</si>
  <si>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</si>
  <si>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</si>
  <si>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</si>
  <si>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</si>
  <si>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嵩明县卫生健康局</t>
  </si>
  <si>
    <t>530127210000000017370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</si>
  <si>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</si>
  <si>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</si>
  <si>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</si>
  <si>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</si>
  <si>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</si>
  <si>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</si>
  <si>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</si>
  <si>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530127210000000017371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</si>
  <si>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</si>
  <si>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</si>
  <si>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</si>
  <si>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</si>
  <si>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</si>
  <si>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</si>
  <si>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</si>
  <si>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</si>
  <si>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</si>
  <si>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530127210000000017372</t>
  </si>
  <si>
    <t>30113</t>
  </si>
  <si>
    <t>530127210000000017374</t>
  </si>
  <si>
    <t>公车购置及运维费</t>
  </si>
  <si>
    <t>30231</t>
  </si>
  <si>
    <t>公务用车运行维护费</t>
  </si>
  <si>
    <t>530127210000000017375</t>
  </si>
  <si>
    <t>公务交通补贴</t>
  </si>
  <si>
    <t>30239</t>
  </si>
  <si>
    <t>其他交通费用</t>
  </si>
  <si>
    <t>530127210000000017376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</si>
  <si>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</si>
  <si>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</si>
  <si>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</si>
  <si>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</si>
  <si>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</si>
  <si>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</si>
  <si>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</si>
  <si>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</si>
  <si>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</si>
  <si>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</si>
  <si>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</si>
  <si>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</si>
  <si>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</si>
  <si>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</si>
  <si>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</si>
  <si>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</si>
  <si>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</si>
  <si>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</si>
  <si>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</si>
  <si>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530127231100001432322</t>
  </si>
  <si>
    <t>行政人员绩效奖励</t>
  </si>
  <si>
    <t>530127231100001432324</t>
  </si>
  <si>
    <t>离退休人员支出</t>
  </si>
  <si>
    <t>30305</t>
  </si>
  <si>
    <t>生活补助</t>
  </si>
  <si>
    <t>530127241100002338689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</si>
  <si>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</si>
  <si>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</si>
  <si>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</si>
  <si>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</si>
  <si>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</si>
  <si>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</si>
  <si>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</si>
  <si>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</si>
  <si>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</si>
  <si>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</si>
  <si>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530127231100001326969</t>
  </si>
  <si>
    <t>打击非法行医、整治公共场所、学校、职业卫生和综合服务能力提升等专项经费</t>
  </si>
  <si>
    <t>事业发展类</t>
  </si>
  <si>
    <t>530127231100001725967</t>
  </si>
  <si>
    <t>2021年基本公共卫生服务项目中央结算补助经费</t>
  </si>
  <si>
    <t>530127231100001726012</t>
  </si>
  <si>
    <t>嵩财预【2020】1号打击非法行医公共场所专项整治经费</t>
  </si>
  <si>
    <t>530127251100003873078</t>
  </si>
  <si>
    <t>打击非法行医等自有资金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</si>
  <si>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</si>
  <si>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</si>
  <si>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</si>
  <si>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</si>
  <si>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</si>
  <si>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</si>
  <si>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</si>
  <si>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</si>
  <si>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</si>
  <si>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</si>
  <si>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依法监督公共卫生秩序和医疗服务活动，维护人民群众健康权益，促进和谐社会建设。具体是医疗机构、公共场所、学校卫生、生活饮用水卫生、餐饮具集中消毒服务单位、KTV、网吧、职业卫生等的卫生监管，坚持改革创新，提升效能。运用信息化等手段创新监管方式，加强全要素、全流程监管，提升执法效能。</t>
  </si>
  <si>
    <t>产出指标</t>
  </si>
  <si>
    <t>数量指标</t>
  </si>
  <si>
    <t>卫生监督业务管理</t>
  </si>
  <si>
    <t>=</t>
  </si>
  <si>
    <t>随机抽查实际完成率</t>
  </si>
  <si>
    <t>%</t>
  </si>
  <si>
    <t>定性指标</t>
  </si>
  <si>
    <t>各类卫生监督、国家双随机任务，各项专项检查</t>
  </si>
  <si>
    <t>效益指标</t>
  </si>
  <si>
    <t>经济效益</t>
  </si>
  <si>
    <t>卫生监督覆盖率</t>
  </si>
  <si>
    <t>满意度指标</t>
  </si>
  <si>
    <t>服务对象满意度</t>
  </si>
  <si>
    <t>卫生监督频次</t>
  </si>
  <si>
    <t>&gt;</t>
  </si>
  <si>
    <t>人次</t>
  </si>
  <si>
    <t>定量指标</t>
  </si>
  <si>
    <t xml:space="preserve"> 依法监督公共卫生秩序和医疗服务活动，维护人民群众健康权益，促进和谐社会建设。具体是医疗机构、公共场所、学校卫生、生活饮用水卫生、餐饮具集中消毒服务单位、KTV、网吧、职业卫生等的卫生监管，坚持改革创新，提升效能。运用信息化等手段创新监管方式，加强全要素、全流程监管，提升执法效能。</t>
  </si>
  <si>
    <t>&gt;=</t>
  </si>
  <si>
    <t xml:space="preserve"> 随机抽查实际完成率</t>
  </si>
  <si>
    <t>社会效益</t>
  </si>
  <si>
    <t xml:space="preserve">卫生监督覆盖率  </t>
  </si>
  <si>
    <t xml:space="preserve">卫生监督覆盖率 </t>
  </si>
  <si>
    <t>各类卫生监督、国家双随机任务，各项专项检查 占总监督数的比率</t>
  </si>
  <si>
    <t xml:space="preserve">卫生监督频次 </t>
  </si>
  <si>
    <t>各类卫生监督、各项专项检查监督 次数</t>
  </si>
  <si>
    <t>卫生监督频次空</t>
  </si>
  <si>
    <t>预算06表</t>
  </si>
  <si>
    <t>政府性基金预算支出预算表</t>
  </si>
  <si>
    <t>单位名称：昆明市发展和改革委员会</t>
  </si>
  <si>
    <t>政府性基金预算支出</t>
  </si>
  <si>
    <t>备注：嵩明县卫生健康局综合监督执法局2025年无政府性基金预算支出，故本表为空表。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</si>
  <si>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</si>
  <si>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</si>
  <si>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</si>
  <si>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</si>
  <si>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</si>
  <si>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</si>
  <si>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</si>
  <si>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</si>
  <si>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</si>
  <si>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</si>
  <si>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</si>
  <si>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车辆加油</t>
  </si>
  <si>
    <t>车辆加油、添加燃料服务</t>
  </si>
  <si>
    <t>元</t>
  </si>
  <si>
    <t>车辆维修</t>
  </si>
  <si>
    <t>车辆维修和保养服务</t>
  </si>
  <si>
    <t>车辆保险</t>
  </si>
  <si>
    <t>机动车保险服务</t>
  </si>
  <si>
    <t>复印纸</t>
  </si>
  <si>
    <t>采购投影仪</t>
  </si>
  <si>
    <t>投影仪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</si>
  <si>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</si>
  <si>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</si>
  <si>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</si>
  <si>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</si>
  <si>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</si>
  <si>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</si>
  <si>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</si>
  <si>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</si>
  <si>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车辆维修和保养</t>
  </si>
  <si>
    <t>B1101 维修保养服务</t>
  </si>
  <si>
    <t>B 政府履职辅助性服务</t>
  </si>
  <si>
    <t>公务用车辆维修和保养服务</t>
  </si>
  <si>
    <t>预算09-1表</t>
  </si>
  <si>
    <t>单位名称（项目）</t>
  </si>
  <si>
    <t>地区</t>
  </si>
  <si>
    <t>杨林经开区</t>
  </si>
  <si>
    <t>备注：嵩明县卫生健康局综合监督执法局2025年无对下转移支付预算，故本表为空表。</t>
  </si>
  <si>
    <t>预算09-2表</t>
  </si>
  <si>
    <t>备注：嵩明县卫生健康局综合监督执法局2025年无对下转移支付绩效目标，故本表为空表。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</si>
  <si>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</si>
  <si>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</si>
  <si>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</si>
  <si>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</si>
  <si>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</si>
  <si>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</si>
  <si>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</si>
  <si>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</si>
  <si>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备注：嵩明县卫生健康局综合监督执法局2025年无新增资产配置预算，故本表为空表。</t>
  </si>
  <si>
    <t>预算11表</t>
  </si>
  <si>
    <t>上级补助</t>
  </si>
  <si>
    <t>备注：嵩明县卫生健康局综合监督执法局2025年无上级转移支付补助项目支出预算，故本表为空表。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</si>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</sst>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0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8" workbookViewId="0">
      <selection activeCell="B36" sqref="B3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62" t="s">
        <v>0</v>
      </c>
    </row>
    <row r="2" ht="41.25" customHeight="1" spans="1:1">
      <c r="A2" s="39" t="str">
        <f>"2025"&amp;"年部门财务收支预算总表"</f>
        <v>2025年部门财务收支预算总表</v>
      </c>
    </row>
    <row r="3" ht="17.25" customHeight="1" spans="1:4">
      <c r="A3" s="42" t="str">
        <f>"单位名称："&amp;"嵩明县卫生健康局综合监督执法局"</f>
        <v>单位名称：嵩明县卫生健康局综合监督执法局</v>
      </c>
      <c r="B3" s="161"/>
      <c r="D3" s="139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6">
        <v>2155999.7</v>
      </c>
      <c r="C6" s="164" t="s">
        <v>8</v>
      </c>
      <c r="D6" s="76"/>
    </row>
    <row r="7" ht="17.25" customHeight="1" spans="1:4">
      <c r="A7" s="164" t="s">
        <v>9</v>
      </c>
      <c r="B7" s="76"/>
      <c r="C7" s="164" t="s">
        <v>10</v>
      </c>
      <c r="D7" s="76"/>
    </row>
    <row r="8" ht="17.25" customHeight="1" spans="1:4">
      <c r="A8" s="164" t="s">
        <v>11</v>
      </c>
      <c r="B8" s="76"/>
      <c r="C8" s="195" t="s">
        <v>12</v>
      </c>
      <c r="D8" s="76"/>
    </row>
    <row r="9" ht="17.25" customHeight="1" spans="1:4">
      <c r="A9" s="164" t="s">
        <v>13</v>
      </c>
      <c r="B9" s="76"/>
      <c r="C9" s="195" t="s">
        <v>14</v>
      </c>
      <c r="D9" s="76"/>
    </row>
    <row r="10" ht="17.25" customHeight="1" spans="1:4">
      <c r="A10" s="164" t="s">
        <v>15</v>
      </c>
      <c r="B10" s="76">
        <v>471096.6</v>
      </c>
      <c r="C10" s="195" t="s">
        <v>16</v>
      </c>
      <c r="D10" s="76"/>
    </row>
    <row r="11" ht="17.25" customHeight="1" spans="1:4">
      <c r="A11" s="164" t="s">
        <v>17</v>
      </c>
      <c r="B11" s="76"/>
      <c r="C11" s="195" t="s">
        <v>18</v>
      </c>
      <c r="D11" s="76"/>
    </row>
    <row r="12" ht="17.25" customHeight="1" spans="1:4">
      <c r="A12" s="164" t="s">
        <v>19</v>
      </c>
      <c r="B12" s="76"/>
      <c r="C12" s="30" t="s">
        <v>20</v>
      </c>
      <c r="D12" s="76"/>
    </row>
    <row r="13" ht="17.25" customHeight="1" spans="1:4">
      <c r="A13" s="164" t="s">
        <v>21</v>
      </c>
      <c r="B13" s="76">
        <v>293726.49</v>
      </c>
      <c r="C13" s="30" t="s">
        <v>22</v>
      </c>
      <c r="D13" s="76">
        <v>304625</v>
      </c>
    </row>
    <row r="14" ht="17.25" customHeight="1" spans="1:4">
      <c r="A14" s="164" t="s">
        <v>23</v>
      </c>
      <c r="B14" s="76"/>
      <c r="C14" s="30" t="s">
        <v>24</v>
      </c>
      <c r="D14" s="76">
        <v>2165630.52</v>
      </c>
    </row>
    <row r="15" ht="17.25" customHeight="1" spans="1:4">
      <c r="A15" s="164" t="s">
        <v>25</v>
      </c>
      <c r="B15" s="107">
        <v>177370.11</v>
      </c>
      <c r="C15" s="30" t="s">
        <v>26</v>
      </c>
      <c r="D15" s="76"/>
    </row>
    <row r="16" ht="17.25" customHeight="1" spans="1:4">
      <c r="A16" s="144"/>
      <c r="B16" s="76"/>
      <c r="C16" s="30" t="s">
        <v>27</v>
      </c>
      <c r="D16" s="76"/>
    </row>
    <row r="17" ht="17.25" customHeight="1" spans="1:4">
      <c r="A17" s="165"/>
      <c r="B17" s="76"/>
      <c r="C17" s="30" t="s">
        <v>28</v>
      </c>
      <c r="D17" s="76">
        <v>8643.9</v>
      </c>
    </row>
    <row r="18" ht="17.25" customHeight="1" spans="1:4">
      <c r="A18" s="165"/>
      <c r="B18" s="76"/>
      <c r="C18" s="30" t="s">
        <v>29</v>
      </c>
      <c r="D18" s="76"/>
    </row>
    <row r="19" ht="17.25" customHeight="1" spans="1:4">
      <c r="A19" s="165"/>
      <c r="B19" s="76"/>
      <c r="C19" s="30" t="s">
        <v>30</v>
      </c>
      <c r="D19" s="76"/>
    </row>
    <row r="20" ht="17.25" customHeight="1" spans="1:4">
      <c r="A20" s="165"/>
      <c r="B20" s="76"/>
      <c r="C20" s="30" t="s">
        <v>31</v>
      </c>
      <c r="D20" s="76"/>
    </row>
    <row r="21" ht="17.25" customHeight="1" spans="1:4">
      <c r="A21" s="165"/>
      <c r="B21" s="76"/>
      <c r="C21" s="30" t="s">
        <v>32</v>
      </c>
      <c r="D21" s="76"/>
    </row>
    <row r="22" ht="17.25" customHeight="1" spans="1:4">
      <c r="A22" s="165"/>
      <c r="B22" s="76"/>
      <c r="C22" s="30" t="s">
        <v>33</v>
      </c>
      <c r="D22" s="76"/>
    </row>
    <row r="23" ht="17.25" customHeight="1" spans="1:4">
      <c r="A23" s="165"/>
      <c r="B23" s="76"/>
      <c r="C23" s="30" t="s">
        <v>34</v>
      </c>
      <c r="D23" s="76"/>
    </row>
    <row r="24" ht="17.25" customHeight="1" spans="1:4">
      <c r="A24" s="165"/>
      <c r="B24" s="76"/>
      <c r="C24" s="30" t="s">
        <v>35</v>
      </c>
      <c r="D24" s="76">
        <v>148196.88</v>
      </c>
    </row>
    <row r="25" ht="17.25" customHeight="1" spans="1:4">
      <c r="A25" s="165"/>
      <c r="B25" s="76"/>
      <c r="C25" s="30" t="s">
        <v>36</v>
      </c>
      <c r="D25" s="76"/>
    </row>
    <row r="26" ht="17.25" customHeight="1" spans="1:4">
      <c r="A26" s="165"/>
      <c r="B26" s="76"/>
      <c r="C26" s="144" t="s">
        <v>37</v>
      </c>
      <c r="D26" s="76"/>
    </row>
    <row r="27" ht="17.25" customHeight="1" spans="1:4">
      <c r="A27" s="165"/>
      <c r="B27" s="76"/>
      <c r="C27" s="30" t="s">
        <v>38</v>
      </c>
      <c r="D27" s="76"/>
    </row>
    <row r="28" ht="16.5" customHeight="1" spans="1:4">
      <c r="A28" s="165"/>
      <c r="B28" s="76"/>
      <c r="C28" s="30" t="s">
        <v>39</v>
      </c>
      <c r="D28" s="76"/>
    </row>
    <row r="29" ht="16.5" customHeight="1" spans="1:4">
      <c r="A29" s="165"/>
      <c r="B29" s="76"/>
      <c r="C29" s="144" t="s">
        <v>40</v>
      </c>
      <c r="D29" s="76"/>
    </row>
    <row r="30" ht="17.25" customHeight="1" spans="1:4">
      <c r="A30" s="165"/>
      <c r="B30" s="76"/>
      <c r="C30" s="144" t="s">
        <v>41</v>
      </c>
      <c r="D30" s="76"/>
    </row>
    <row r="31" ht="17.25" customHeight="1" spans="1:4">
      <c r="A31" s="165"/>
      <c r="B31" s="76"/>
      <c r="C31" s="30" t="s">
        <v>42</v>
      </c>
      <c r="D31" s="76"/>
    </row>
    <row r="32" ht="16.5" customHeight="1" spans="1:4">
      <c r="A32" s="165" t="s">
        <v>43</v>
      </c>
      <c r="B32" s="76">
        <v>2627096.3</v>
      </c>
      <c r="C32" s="165" t="s">
        <v>44</v>
      </c>
      <c r="D32" s="76">
        <v>2627096.3</v>
      </c>
    </row>
    <row r="33" ht="16.5" customHeight="1" spans="1:4">
      <c r="A33" s="144" t="s">
        <v>45</v>
      </c>
      <c r="B33" s="76"/>
      <c r="C33" s="144" t="s">
        <v>46</v>
      </c>
      <c r="D33" s="76"/>
    </row>
    <row r="34" ht="16.5" customHeight="1" spans="1:4">
      <c r="A34" s="30" t="s">
        <v>47</v>
      </c>
      <c r="B34" s="107"/>
      <c r="C34" s="30" t="s">
        <v>47</v>
      </c>
      <c r="D34" s="107"/>
    </row>
    <row r="35" ht="16.5" customHeight="1" spans="1:4">
      <c r="A35" s="30" t="s">
        <v>48</v>
      </c>
      <c r="B35" s="107"/>
      <c r="C35" s="30" t="s">
        <v>49</v>
      </c>
      <c r="D35" s="107"/>
    </row>
    <row r="36" ht="16.5" customHeight="1" spans="1:4">
      <c r="A36" s="166" t="s">
        <v>50</v>
      </c>
      <c r="B36" s="76">
        <v>2627096.3</v>
      </c>
      <c r="C36" s="166" t="s">
        <v>51</v>
      </c>
      <c r="D36" s="76">
        <v>2627096.3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5" width="36.7083333333333" customWidth="1"/>
    <col min="6" max="6" width="38.375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313</v>
      </c>
    </row>
    <row r="2" ht="42" customHeight="1" spans="1:6">
      <c r="A2" s="121" t="str">
        <f>"2025"&amp;"年部门政府性基金预算支出预算表"</f>
        <v>2025年部门政府性基金预算支出预算表</v>
      </c>
      <c r="B2" s="121" t="s">
        <v>314</v>
      </c>
      <c r="C2" s="122"/>
      <c r="D2" s="123"/>
      <c r="E2" s="123"/>
      <c r="F2" s="123"/>
    </row>
    <row r="3" ht="13.5" customHeight="1" spans="1:6">
      <c r="A3" s="4" t="str">
        <f>"单位名称："&amp;"嵩明县卫生健康局综合监督执法局"</f>
        <v>单位名称：嵩明县卫生健康局综合监督执法局</v>
      </c>
      <c r="B3" s="4" t="s">
        <v>315</v>
      </c>
      <c r="C3" s="118"/>
      <c r="D3" s="120"/>
      <c r="E3" s="120"/>
      <c r="F3" s="117" t="s">
        <v>1</v>
      </c>
    </row>
    <row r="4" ht="19.5" customHeight="1" spans="1:6">
      <c r="A4" s="124" t="s">
        <v>183</v>
      </c>
      <c r="B4" s="125" t="s">
        <v>72</v>
      </c>
      <c r="C4" s="124" t="s">
        <v>73</v>
      </c>
      <c r="D4" s="10" t="s">
        <v>316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8" t="s">
        <v>83</v>
      </c>
      <c r="C6" s="66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30" t="s">
        <v>173</v>
      </c>
      <c r="B9" s="130" t="s">
        <v>173</v>
      </c>
      <c r="C9" s="131" t="s">
        <v>173</v>
      </c>
      <c r="D9" s="76"/>
      <c r="E9" s="76"/>
      <c r="F9" s="76"/>
    </row>
    <row r="10" customHeight="1" spans="1:1">
      <c r="A10" t="s">
        <v>317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4"/>
  <sheetViews>
    <sheetView showZeros="0" topLeftCell="J1" workbookViewId="0">
      <selection activeCell="I10" sqref="I10"/>
    </sheetView>
  </sheetViews>
  <sheetFormatPr defaultColWidth="9.14166666666667" defaultRowHeight="14.25" customHeight="1"/>
  <cols>
    <col min="1" max="2" width="32.575" customWidth="1"/>
    <col min="3" max="3" width="56.125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8"/>
      <c r="C1" s="78"/>
      <c r="R1" s="2"/>
      <c r="S1" s="2" t="s">
        <v>318</v>
      </c>
    </row>
    <row r="2" ht="41.25" customHeight="1" spans="1:19">
      <c r="A2" s="70" t="str">
        <f>"2025"&amp;"年部门政府采购预算表"</f>
        <v>2025年部门政府采购预算表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8" t="str">
        <f>"单位名称："&amp;"嵩明县卫生健康局综合监督执法局"</f>
        <v>单位名称：嵩明县卫生健康局综合监督执法局</v>
      </c>
      <c r="B3" s="80"/>
      <c r="C3" s="80"/>
      <c r="D3" s="6"/>
      <c r="E3" s="6"/>
      <c r="F3" s="6"/>
      <c r="G3" s="6"/>
      <c r="H3" s="6"/>
      <c r="I3" s="6"/>
      <c r="J3" s="6"/>
      <c r="K3" s="6"/>
      <c r="L3" s="6"/>
      <c r="R3" s="7"/>
      <c r="S3" s="117" t="s">
        <v>1</v>
      </c>
    </row>
    <row r="4" ht="15.75" customHeight="1" spans="1:19">
      <c r="A4" s="9" t="s">
        <v>182</v>
      </c>
      <c r="B4" s="81" t="s">
        <v>183</v>
      </c>
      <c r="C4" s="81" t="s">
        <v>319</v>
      </c>
      <c r="D4" s="82" t="s">
        <v>320</v>
      </c>
      <c r="E4" s="82" t="s">
        <v>321</v>
      </c>
      <c r="F4" s="82" t="s">
        <v>322</v>
      </c>
      <c r="G4" s="82" t="s">
        <v>323</v>
      </c>
      <c r="H4" s="82" t="s">
        <v>324</v>
      </c>
      <c r="I4" s="95" t="s">
        <v>190</v>
      </c>
      <c r="J4" s="95"/>
      <c r="K4" s="95"/>
      <c r="L4" s="95"/>
      <c r="M4" s="96"/>
      <c r="N4" s="95"/>
      <c r="O4" s="95"/>
      <c r="P4" s="103"/>
      <c r="Q4" s="95"/>
      <c r="R4" s="96"/>
      <c r="S4" s="104"/>
    </row>
    <row r="5" ht="17.25" customHeight="1" spans="1:19">
      <c r="A5" s="14"/>
      <c r="B5" s="83"/>
      <c r="C5" s="83"/>
      <c r="D5" s="84"/>
      <c r="E5" s="84"/>
      <c r="F5" s="84"/>
      <c r="G5" s="84"/>
      <c r="H5" s="84"/>
      <c r="I5" s="84" t="s">
        <v>55</v>
      </c>
      <c r="J5" s="84" t="s">
        <v>58</v>
      </c>
      <c r="K5" s="84" t="s">
        <v>325</v>
      </c>
      <c r="L5" s="84" t="s">
        <v>326</v>
      </c>
      <c r="M5" s="97" t="s">
        <v>327</v>
      </c>
      <c r="N5" s="98" t="s">
        <v>328</v>
      </c>
      <c r="O5" s="98"/>
      <c r="P5" s="105"/>
      <c r="Q5" s="98"/>
      <c r="R5" s="106"/>
      <c r="S5" s="85"/>
    </row>
    <row r="6" ht="54" customHeight="1" spans="1:19">
      <c r="A6" s="17"/>
      <c r="B6" s="85"/>
      <c r="C6" s="85"/>
      <c r="D6" s="86"/>
      <c r="E6" s="86"/>
      <c r="F6" s="86"/>
      <c r="G6" s="86"/>
      <c r="H6" s="86"/>
      <c r="I6" s="86"/>
      <c r="J6" s="86" t="s">
        <v>57</v>
      </c>
      <c r="K6" s="86"/>
      <c r="L6" s="86"/>
      <c r="M6" s="99"/>
      <c r="N6" s="86" t="s">
        <v>57</v>
      </c>
      <c r="O6" s="86" t="s">
        <v>64</v>
      </c>
      <c r="P6" s="85" t="s">
        <v>65</v>
      </c>
      <c r="Q6" s="86" t="s">
        <v>66</v>
      </c>
      <c r="R6" s="99" t="s">
        <v>67</v>
      </c>
      <c r="S6" s="85" t="s">
        <v>68</v>
      </c>
    </row>
    <row r="7" ht="18" customHeight="1" spans="1:19">
      <c r="A7" s="109">
        <v>1</v>
      </c>
      <c r="B7" s="109" t="s">
        <v>83</v>
      </c>
      <c r="C7" s="110">
        <v>3</v>
      </c>
      <c r="D7" s="110">
        <v>4</v>
      </c>
      <c r="E7" s="109">
        <v>5</v>
      </c>
      <c r="F7" s="109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  <c r="R7" s="109">
        <v>18</v>
      </c>
      <c r="S7" s="109">
        <v>19</v>
      </c>
    </row>
    <row r="8" ht="21" customHeight="1" spans="1:19">
      <c r="A8" s="87" t="s">
        <v>200</v>
      </c>
      <c r="B8" s="88" t="s">
        <v>70</v>
      </c>
      <c r="C8" s="88" t="s">
        <v>222</v>
      </c>
      <c r="D8" s="89" t="s">
        <v>329</v>
      </c>
      <c r="E8" s="89" t="s">
        <v>330</v>
      </c>
      <c r="F8" s="89" t="s">
        <v>331</v>
      </c>
      <c r="G8" s="111">
        <v>1</v>
      </c>
      <c r="H8" s="76">
        <v>10000</v>
      </c>
      <c r="I8" s="76">
        <v>10000</v>
      </c>
      <c r="J8" s="76">
        <v>10000</v>
      </c>
      <c r="K8" s="76"/>
      <c r="L8" s="76"/>
      <c r="M8" s="76"/>
      <c r="N8" s="76"/>
      <c r="O8" s="76"/>
      <c r="P8" s="107"/>
      <c r="Q8" s="107"/>
      <c r="R8" s="76"/>
      <c r="S8" s="76"/>
    </row>
    <row r="9" ht="21" customHeight="1" spans="1:19">
      <c r="A9" s="87" t="s">
        <v>200</v>
      </c>
      <c r="B9" s="88" t="s">
        <v>70</v>
      </c>
      <c r="C9" s="88" t="s">
        <v>222</v>
      </c>
      <c r="D9" s="89" t="s">
        <v>332</v>
      </c>
      <c r="E9" s="89" t="s">
        <v>333</v>
      </c>
      <c r="F9" s="89" t="s">
        <v>331</v>
      </c>
      <c r="G9" s="111">
        <v>1</v>
      </c>
      <c r="H9" s="76">
        <v>5000</v>
      </c>
      <c r="I9" s="76">
        <v>5000</v>
      </c>
      <c r="J9" s="76">
        <v>5000</v>
      </c>
      <c r="K9" s="76"/>
      <c r="L9" s="76"/>
      <c r="M9" s="76"/>
      <c r="N9" s="76"/>
      <c r="O9" s="76"/>
      <c r="P9" s="107"/>
      <c r="Q9" s="107"/>
      <c r="R9" s="76"/>
      <c r="S9" s="76"/>
    </row>
    <row r="10" ht="21" customHeight="1" spans="1:19">
      <c r="A10" s="87" t="s">
        <v>200</v>
      </c>
      <c r="B10" s="88" t="s">
        <v>70</v>
      </c>
      <c r="C10" s="88" t="s">
        <v>222</v>
      </c>
      <c r="D10" s="89" t="s">
        <v>334</v>
      </c>
      <c r="E10" s="89" t="s">
        <v>335</v>
      </c>
      <c r="F10" s="89" t="s">
        <v>331</v>
      </c>
      <c r="G10" s="111">
        <v>1</v>
      </c>
      <c r="H10" s="76">
        <v>5000</v>
      </c>
      <c r="I10" s="76">
        <v>5000</v>
      </c>
      <c r="J10" s="76">
        <v>5000</v>
      </c>
      <c r="K10" s="76"/>
      <c r="L10" s="76"/>
      <c r="M10" s="76"/>
      <c r="N10" s="76"/>
      <c r="O10" s="76"/>
      <c r="P10" s="107"/>
      <c r="Q10" s="107"/>
      <c r="R10" s="76"/>
      <c r="S10" s="76"/>
    </row>
    <row r="11" ht="21" customHeight="1" spans="1:19">
      <c r="A11" s="87" t="s">
        <v>200</v>
      </c>
      <c r="B11" s="88" t="s">
        <v>70</v>
      </c>
      <c r="C11" s="88" t="s">
        <v>230</v>
      </c>
      <c r="D11" s="89" t="s">
        <v>336</v>
      </c>
      <c r="E11" s="89" t="s">
        <v>336</v>
      </c>
      <c r="F11" s="89" t="s">
        <v>331</v>
      </c>
      <c r="G11" s="111">
        <v>1</v>
      </c>
      <c r="H11" s="76">
        <v>6000</v>
      </c>
      <c r="I11" s="76">
        <v>6000</v>
      </c>
      <c r="J11" s="76">
        <v>6000</v>
      </c>
      <c r="K11" s="76"/>
      <c r="L11" s="76"/>
      <c r="M11" s="76"/>
      <c r="N11" s="76"/>
      <c r="O11" s="76"/>
      <c r="P11" s="107"/>
      <c r="Q11" s="107"/>
      <c r="R11" s="76"/>
      <c r="S11" s="76"/>
    </row>
    <row r="12" ht="38" customHeight="1" spans="1:19">
      <c r="A12" s="87" t="s">
        <v>200</v>
      </c>
      <c r="B12" s="88" t="s">
        <v>70</v>
      </c>
      <c r="C12" s="88" t="s">
        <v>267</v>
      </c>
      <c r="D12" s="89" t="s">
        <v>337</v>
      </c>
      <c r="E12" s="89" t="s">
        <v>338</v>
      </c>
      <c r="F12" s="89" t="s">
        <v>331</v>
      </c>
      <c r="G12" s="111">
        <v>1</v>
      </c>
      <c r="H12" s="76">
        <v>10000</v>
      </c>
      <c r="I12" s="76">
        <v>10000</v>
      </c>
      <c r="J12" s="76">
        <v>10000</v>
      </c>
      <c r="K12" s="76"/>
      <c r="L12" s="76"/>
      <c r="M12" s="76"/>
      <c r="N12" s="76"/>
      <c r="O12" s="76"/>
      <c r="P12" s="107"/>
      <c r="Q12" s="107"/>
      <c r="R12" s="76"/>
      <c r="S12" s="76"/>
    </row>
    <row r="13" ht="21" customHeight="1" spans="1:19">
      <c r="A13" s="90" t="s">
        <v>173</v>
      </c>
      <c r="B13" s="91"/>
      <c r="C13" s="91"/>
      <c r="D13" s="92"/>
      <c r="E13" s="92"/>
      <c r="F13" s="92"/>
      <c r="G13" s="112"/>
      <c r="H13" s="76">
        <v>36000</v>
      </c>
      <c r="I13" s="76">
        <v>36000</v>
      </c>
      <c r="J13" s="76">
        <v>36000</v>
      </c>
      <c r="K13" s="76"/>
      <c r="L13" s="76"/>
      <c r="M13" s="76"/>
      <c r="N13" s="76"/>
      <c r="O13" s="76"/>
      <c r="P13" s="107"/>
      <c r="Q13" s="107"/>
      <c r="R13" s="76"/>
      <c r="S13" s="76"/>
    </row>
    <row r="14" ht="21" customHeight="1" spans="1:19">
      <c r="A14" s="113" t="s">
        <v>339</v>
      </c>
      <c r="B14" s="114"/>
      <c r="C14" s="114"/>
      <c r="D14" s="113"/>
      <c r="E14" s="113"/>
      <c r="F14" s="113"/>
      <c r="G14" s="115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</row>
  </sheetData>
  <mergeCells count="19">
    <mergeCell ref="A2:S2"/>
    <mergeCell ref="A3:H3"/>
    <mergeCell ref="I4:S4"/>
    <mergeCell ref="N5:S5"/>
    <mergeCell ref="A13:G13"/>
    <mergeCell ref="A14:S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7"/>
      <c r="B1" s="78"/>
      <c r="C1" s="78"/>
      <c r="D1" s="78"/>
      <c r="E1" s="78"/>
      <c r="F1" s="78"/>
      <c r="G1" s="78"/>
      <c r="H1" s="77"/>
      <c r="I1" s="77"/>
      <c r="J1" s="77"/>
      <c r="K1" s="77"/>
      <c r="L1" s="77"/>
      <c r="M1" s="77"/>
      <c r="N1" s="93"/>
      <c r="O1" s="77"/>
      <c r="P1" s="77"/>
      <c r="Q1" s="78"/>
      <c r="R1" s="77"/>
      <c r="S1" s="101"/>
      <c r="T1" s="101" t="s">
        <v>340</v>
      </c>
    </row>
    <row r="2" ht="41.25" customHeight="1" spans="1:20">
      <c r="A2" s="70" t="str">
        <f>"2025"&amp;"年部门政府购买服务预算表"</f>
        <v>2025年部门政府购买服务预算表</v>
      </c>
      <c r="B2" s="64"/>
      <c r="C2" s="64"/>
      <c r="D2" s="64"/>
      <c r="E2" s="64"/>
      <c r="F2" s="64"/>
      <c r="G2" s="64"/>
      <c r="H2" s="79"/>
      <c r="I2" s="79"/>
      <c r="J2" s="79"/>
      <c r="K2" s="79"/>
      <c r="L2" s="79"/>
      <c r="M2" s="79"/>
      <c r="N2" s="94"/>
      <c r="O2" s="79"/>
      <c r="P2" s="79"/>
      <c r="Q2" s="64"/>
      <c r="R2" s="79"/>
      <c r="S2" s="94"/>
      <c r="T2" s="64"/>
    </row>
    <row r="3" ht="22.5" customHeight="1" spans="1:20">
      <c r="A3" s="71" t="str">
        <f>"单位名称："&amp;"嵩明县卫生健康局综合监督执法局"</f>
        <v>单位名称：嵩明县卫生健康局综合监督执法局</v>
      </c>
      <c r="B3" s="80"/>
      <c r="C3" s="80"/>
      <c r="D3" s="80"/>
      <c r="E3" s="80"/>
      <c r="F3" s="80"/>
      <c r="G3" s="80"/>
      <c r="H3" s="72"/>
      <c r="I3" s="72"/>
      <c r="J3" s="72"/>
      <c r="K3" s="72"/>
      <c r="L3" s="72"/>
      <c r="M3" s="72"/>
      <c r="N3" s="93"/>
      <c r="O3" s="77"/>
      <c r="P3" s="77"/>
      <c r="Q3" s="78"/>
      <c r="R3" s="77"/>
      <c r="S3" s="102"/>
      <c r="T3" s="101" t="s">
        <v>1</v>
      </c>
    </row>
    <row r="4" ht="24" customHeight="1" spans="1:20">
      <c r="A4" s="9" t="s">
        <v>182</v>
      </c>
      <c r="B4" s="81" t="s">
        <v>183</v>
      </c>
      <c r="C4" s="81" t="s">
        <v>319</v>
      </c>
      <c r="D4" s="81" t="s">
        <v>341</v>
      </c>
      <c r="E4" s="81" t="s">
        <v>342</v>
      </c>
      <c r="F4" s="81" t="s">
        <v>343</v>
      </c>
      <c r="G4" s="81" t="s">
        <v>344</v>
      </c>
      <c r="H4" s="82" t="s">
        <v>345</v>
      </c>
      <c r="I4" s="82" t="s">
        <v>346</v>
      </c>
      <c r="J4" s="95" t="s">
        <v>190</v>
      </c>
      <c r="K4" s="95"/>
      <c r="L4" s="95"/>
      <c r="M4" s="95"/>
      <c r="N4" s="96"/>
      <c r="O4" s="95"/>
      <c r="P4" s="95"/>
      <c r="Q4" s="103"/>
      <c r="R4" s="95"/>
      <c r="S4" s="96"/>
      <c r="T4" s="104"/>
    </row>
    <row r="5" ht="24" customHeight="1" spans="1:20">
      <c r="A5" s="14"/>
      <c r="B5" s="83"/>
      <c r="C5" s="83"/>
      <c r="D5" s="83"/>
      <c r="E5" s="83"/>
      <c r="F5" s="83"/>
      <c r="G5" s="83"/>
      <c r="H5" s="84"/>
      <c r="I5" s="84"/>
      <c r="J5" s="84" t="s">
        <v>55</v>
      </c>
      <c r="K5" s="84" t="s">
        <v>58</v>
      </c>
      <c r="L5" s="84" t="s">
        <v>325</v>
      </c>
      <c r="M5" s="84" t="s">
        <v>326</v>
      </c>
      <c r="N5" s="97" t="s">
        <v>327</v>
      </c>
      <c r="O5" s="98" t="s">
        <v>328</v>
      </c>
      <c r="P5" s="98"/>
      <c r="Q5" s="105"/>
      <c r="R5" s="98"/>
      <c r="S5" s="106"/>
      <c r="T5" s="85"/>
    </row>
    <row r="6" ht="54" customHeight="1" spans="1:20">
      <c r="A6" s="17"/>
      <c r="B6" s="85"/>
      <c r="C6" s="85"/>
      <c r="D6" s="85"/>
      <c r="E6" s="85"/>
      <c r="F6" s="85"/>
      <c r="G6" s="85"/>
      <c r="H6" s="86"/>
      <c r="I6" s="86"/>
      <c r="J6" s="86"/>
      <c r="K6" s="86" t="s">
        <v>57</v>
      </c>
      <c r="L6" s="86"/>
      <c r="M6" s="86"/>
      <c r="N6" s="99"/>
      <c r="O6" s="86" t="s">
        <v>57</v>
      </c>
      <c r="P6" s="86" t="s">
        <v>64</v>
      </c>
      <c r="Q6" s="85" t="s">
        <v>65</v>
      </c>
      <c r="R6" s="86" t="s">
        <v>66</v>
      </c>
      <c r="S6" s="99" t="s">
        <v>67</v>
      </c>
      <c r="T6" s="85" t="s">
        <v>68</v>
      </c>
    </row>
    <row r="7" ht="17.25" customHeight="1" spans="1:20">
      <c r="A7" s="18">
        <v>1</v>
      </c>
      <c r="B7" s="85">
        <v>2</v>
      </c>
      <c r="C7" s="18">
        <v>3</v>
      </c>
      <c r="D7" s="18">
        <v>4</v>
      </c>
      <c r="E7" s="85">
        <v>5</v>
      </c>
      <c r="F7" s="18">
        <v>6</v>
      </c>
      <c r="G7" s="18">
        <v>7</v>
      </c>
      <c r="H7" s="85">
        <v>8</v>
      </c>
      <c r="I7" s="18">
        <v>9</v>
      </c>
      <c r="J7" s="18">
        <v>10</v>
      </c>
      <c r="K7" s="85">
        <v>11</v>
      </c>
      <c r="L7" s="18">
        <v>12</v>
      </c>
      <c r="M7" s="18">
        <v>13</v>
      </c>
      <c r="N7" s="85">
        <v>14</v>
      </c>
      <c r="O7" s="18">
        <v>15</v>
      </c>
      <c r="P7" s="18">
        <v>16</v>
      </c>
      <c r="Q7" s="85">
        <v>17</v>
      </c>
      <c r="R7" s="18">
        <v>18</v>
      </c>
      <c r="S7" s="18">
        <v>19</v>
      </c>
      <c r="T7" s="18">
        <v>20</v>
      </c>
    </row>
    <row r="8" ht="21" customHeight="1" spans="1:20">
      <c r="A8" s="87" t="s">
        <v>200</v>
      </c>
      <c r="B8" s="88" t="s">
        <v>70</v>
      </c>
      <c r="C8" s="88" t="s">
        <v>222</v>
      </c>
      <c r="D8" s="88" t="s">
        <v>347</v>
      </c>
      <c r="E8" s="88" t="s">
        <v>348</v>
      </c>
      <c r="F8" s="88" t="s">
        <v>75</v>
      </c>
      <c r="G8" s="88" t="s">
        <v>349</v>
      </c>
      <c r="H8" s="89" t="s">
        <v>106</v>
      </c>
      <c r="I8" s="89" t="s">
        <v>350</v>
      </c>
      <c r="J8" s="76">
        <v>5000</v>
      </c>
      <c r="K8" s="76">
        <v>5000</v>
      </c>
      <c r="L8" s="76"/>
      <c r="M8" s="76"/>
      <c r="N8" s="76"/>
      <c r="O8" s="76"/>
      <c r="P8" s="76"/>
      <c r="Q8" s="107"/>
      <c r="R8" s="107"/>
      <c r="S8" s="76"/>
      <c r="T8" s="76"/>
    </row>
    <row r="9" ht="21" customHeight="1" spans="1:20">
      <c r="A9" s="90" t="s">
        <v>173</v>
      </c>
      <c r="B9" s="91"/>
      <c r="C9" s="91"/>
      <c r="D9" s="91"/>
      <c r="E9" s="91"/>
      <c r="F9" s="91"/>
      <c r="G9" s="91"/>
      <c r="H9" s="92"/>
      <c r="I9" s="100"/>
      <c r="J9" s="76">
        <v>5000</v>
      </c>
      <c r="K9" s="76">
        <v>5000</v>
      </c>
      <c r="L9" s="76"/>
      <c r="M9" s="76"/>
      <c r="N9" s="76"/>
      <c r="O9" s="76"/>
      <c r="P9" s="76"/>
      <c r="Q9" s="107"/>
      <c r="R9" s="107"/>
      <c r="S9" s="76"/>
      <c r="T9" s="76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69"/>
      <c r="E1" s="2" t="s">
        <v>351</v>
      </c>
    </row>
    <row r="2" ht="41.25" customHeight="1" spans="1:5">
      <c r="A2" s="70" t="str">
        <f>"2025"&amp;"年对下转移支付预算表"</f>
        <v>2025年对下转移支付预算表</v>
      </c>
      <c r="B2" s="3"/>
      <c r="C2" s="3"/>
      <c r="D2" s="3"/>
      <c r="E2" s="64"/>
    </row>
    <row r="3" ht="18" customHeight="1" spans="1:5">
      <c r="A3" s="71" t="str">
        <f>"单位名称："&amp;"嵩明县卫生健康局综合监督执法局"</f>
        <v>单位名称：嵩明县卫生健康局综合监督执法局</v>
      </c>
      <c r="B3" s="72"/>
      <c r="C3" s="72"/>
      <c r="D3" s="73"/>
      <c r="E3" s="7" t="s">
        <v>1</v>
      </c>
    </row>
    <row r="4" ht="19.5" customHeight="1" spans="1:5">
      <c r="A4" s="26" t="s">
        <v>352</v>
      </c>
      <c r="B4" s="10" t="s">
        <v>190</v>
      </c>
      <c r="C4" s="11"/>
      <c r="D4" s="11"/>
      <c r="E4" s="66" t="s">
        <v>353</v>
      </c>
    </row>
    <row r="5" ht="40.5" customHeight="1" spans="1:5">
      <c r="A5" s="18"/>
      <c r="B5" s="27" t="s">
        <v>55</v>
      </c>
      <c r="C5" s="9" t="s">
        <v>58</v>
      </c>
      <c r="D5" s="74" t="s">
        <v>325</v>
      </c>
      <c r="E5" s="34" t="s">
        <v>354</v>
      </c>
    </row>
    <row r="6" ht="19.5" customHeight="1" spans="1:5">
      <c r="A6" s="19">
        <v>1</v>
      </c>
      <c r="B6" s="19">
        <v>2</v>
      </c>
      <c r="C6" s="19">
        <v>3</v>
      </c>
      <c r="D6" s="75">
        <v>4</v>
      </c>
      <c r="E6" s="34">
        <v>5</v>
      </c>
    </row>
    <row r="7" ht="19.5" customHeight="1" spans="1:5">
      <c r="A7" s="28"/>
      <c r="B7" s="76"/>
      <c r="C7" s="76"/>
      <c r="D7" s="76"/>
      <c r="E7" s="76"/>
    </row>
    <row r="8" ht="19.5" customHeight="1" spans="1:5">
      <c r="A8" s="67"/>
      <c r="B8" s="76"/>
      <c r="C8" s="76"/>
      <c r="D8" s="76"/>
      <c r="E8" s="76"/>
    </row>
    <row r="9" customHeight="1" spans="1:1">
      <c r="A9" t="s">
        <v>355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356</v>
      </c>
    </row>
    <row r="2" ht="41.25" customHeight="1" spans="1:10">
      <c r="A2" s="63" t="str">
        <f>"2025"&amp;"年对下转移支付绩效目标表"</f>
        <v>2025年对下转移支付绩效目标表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"单位名称："&amp;"嵩明县卫生健康局综合监督执法局"</f>
        <v>单位名称：嵩明县卫生健康局综合监督执法局</v>
      </c>
    </row>
    <row r="4" ht="44.25" customHeight="1" spans="1:10">
      <c r="A4" s="65" t="s">
        <v>352</v>
      </c>
      <c r="B4" s="65" t="s">
        <v>276</v>
      </c>
      <c r="C4" s="65" t="s">
        <v>277</v>
      </c>
      <c r="D4" s="65" t="s">
        <v>278</v>
      </c>
      <c r="E4" s="65" t="s">
        <v>279</v>
      </c>
      <c r="F4" s="66" t="s">
        <v>280</v>
      </c>
      <c r="G4" s="65" t="s">
        <v>281</v>
      </c>
      <c r="H4" s="66" t="s">
        <v>282</v>
      </c>
      <c r="I4" s="66" t="s">
        <v>283</v>
      </c>
      <c r="J4" s="65" t="s">
        <v>284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8"/>
      <c r="B6" s="67"/>
      <c r="C6" s="67"/>
      <c r="D6" s="67"/>
      <c r="E6" s="52"/>
      <c r="F6" s="68"/>
      <c r="G6" s="52"/>
      <c r="H6" s="68"/>
      <c r="I6" s="68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t="s">
        <v>357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/>
      <c r="B1" s="37"/>
      <c r="C1" s="37"/>
      <c r="D1" s="38"/>
      <c r="E1" s="38"/>
      <c r="F1" s="38"/>
      <c r="G1" s="37"/>
      <c r="H1" s="37"/>
      <c r="I1" s="61" t="s">
        <v>358</v>
      </c>
    </row>
    <row r="2" ht="41.25" customHeight="1" spans="1:9">
      <c r="A2" s="39" t="str">
        <f>"2025"&amp;"年新增资产配置预算表"</f>
        <v>2025年新增资产配置预算表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"单位名称："&amp;"嵩明县卫生健康局综合监督执法局"</f>
        <v>单位名称：嵩明县卫生健康局综合监督执法局</v>
      </c>
      <c r="B3" s="43"/>
      <c r="C3" s="43"/>
      <c r="D3" s="44"/>
      <c r="F3" s="41"/>
      <c r="G3" s="40"/>
      <c r="H3" s="40"/>
      <c r="I3" s="62" t="s">
        <v>1</v>
      </c>
    </row>
    <row r="4" ht="28.5" customHeight="1" spans="1:9">
      <c r="A4" s="45" t="s">
        <v>182</v>
      </c>
      <c r="B4" s="46" t="s">
        <v>183</v>
      </c>
      <c r="C4" s="47" t="s">
        <v>359</v>
      </c>
      <c r="D4" s="45" t="s">
        <v>360</v>
      </c>
      <c r="E4" s="45" t="s">
        <v>361</v>
      </c>
      <c r="F4" s="45" t="s">
        <v>362</v>
      </c>
      <c r="G4" s="46" t="s">
        <v>363</v>
      </c>
      <c r="H4" s="34"/>
      <c r="I4" s="45"/>
    </row>
    <row r="5" ht="21" customHeight="1" spans="1:9">
      <c r="A5" s="47"/>
      <c r="B5" s="48"/>
      <c r="C5" s="48"/>
      <c r="D5" s="49"/>
      <c r="E5" s="48"/>
      <c r="F5" s="48"/>
      <c r="G5" s="46" t="s">
        <v>323</v>
      </c>
      <c r="H5" s="46" t="s">
        <v>364</v>
      </c>
      <c r="I5" s="46" t="s">
        <v>365</v>
      </c>
    </row>
    <row r="6" ht="17.25" customHeight="1" spans="1:9">
      <c r="A6" s="50" t="s">
        <v>82</v>
      </c>
      <c r="B6" s="51" t="s">
        <v>83</v>
      </c>
      <c r="C6" s="50" t="s">
        <v>84</v>
      </c>
      <c r="D6" s="52" t="s">
        <v>85</v>
      </c>
      <c r="E6" s="50" t="s">
        <v>86</v>
      </c>
      <c r="F6" s="51" t="s">
        <v>87</v>
      </c>
      <c r="G6" s="53" t="s">
        <v>88</v>
      </c>
      <c r="H6" s="52" t="s">
        <v>89</v>
      </c>
      <c r="I6" s="52">
        <v>9</v>
      </c>
    </row>
    <row r="7" ht="19.5" customHeight="1" spans="1:9">
      <c r="A7" s="54"/>
      <c r="B7" s="30"/>
      <c r="C7" s="30"/>
      <c r="D7" s="28"/>
      <c r="E7" s="20"/>
      <c r="F7" s="53"/>
      <c r="G7" s="55"/>
      <c r="H7" s="56"/>
      <c r="I7" s="56"/>
    </row>
    <row r="8" ht="19.5" customHeight="1" spans="1:9">
      <c r="A8" s="57" t="s">
        <v>55</v>
      </c>
      <c r="B8" s="58"/>
      <c r="C8" s="58"/>
      <c r="D8" s="59"/>
      <c r="E8" s="60"/>
      <c r="F8" s="60"/>
      <c r="G8" s="55"/>
      <c r="H8" s="56"/>
      <c r="I8" s="56"/>
    </row>
    <row r="9" customHeight="1" spans="1:1">
      <c r="A9" t="s">
        <v>366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367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"单位名称："&amp;"嵩明县卫生健康局综合监督执法局"</f>
        <v>单位名称：嵩明县卫生健康局综合监督执法局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259</v>
      </c>
      <c r="B4" s="8" t="s">
        <v>185</v>
      </c>
      <c r="C4" s="8" t="s">
        <v>260</v>
      </c>
      <c r="D4" s="9" t="s">
        <v>186</v>
      </c>
      <c r="E4" s="9" t="s">
        <v>187</v>
      </c>
      <c r="F4" s="9" t="s">
        <v>261</v>
      </c>
      <c r="G4" s="9" t="s">
        <v>262</v>
      </c>
      <c r="H4" s="26" t="s">
        <v>55</v>
      </c>
      <c r="I4" s="10" t="s">
        <v>368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173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1" customHeight="1" spans="1:1">
      <c r="A11" t="s">
        <v>369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topLeftCell="A2" workbookViewId="0">
      <selection activeCell="C9" sqref="C9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370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"单位名称："&amp;"嵩明县卫生健康局综合监督执法局"</f>
        <v>单位名称：嵩明县卫生健康局综合监督执法局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260</v>
      </c>
      <c r="B4" s="8" t="s">
        <v>259</v>
      </c>
      <c r="C4" s="8" t="s">
        <v>185</v>
      </c>
      <c r="D4" s="9" t="s">
        <v>371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31" customHeight="1" spans="1:7">
      <c r="A8" s="20" t="s">
        <v>70</v>
      </c>
      <c r="B8" s="21"/>
      <c r="C8" s="21"/>
      <c r="D8" s="20"/>
      <c r="E8" s="22">
        <v>200000</v>
      </c>
      <c r="F8" s="22"/>
      <c r="G8" s="22"/>
    </row>
    <row r="9" ht="31" customHeight="1" spans="1:7">
      <c r="A9" s="20"/>
      <c r="B9" s="20" t="s">
        <v>372</v>
      </c>
      <c r="C9" s="20" t="s">
        <v>267</v>
      </c>
      <c r="D9" s="20" t="s">
        <v>373</v>
      </c>
      <c r="E9" s="22">
        <v>200000</v>
      </c>
      <c r="F9" s="22"/>
      <c r="G9" s="22"/>
    </row>
    <row r="10" ht="18.75" customHeight="1" spans="1:7">
      <c r="A10" s="23" t="s">
        <v>55</v>
      </c>
      <c r="B10" s="24" t="s">
        <v>374</v>
      </c>
      <c r="C10" s="24"/>
      <c r="D10" s="25"/>
      <c r="E10" s="22">
        <v>200000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39" t="str">
        <f>"2025"&amp;"年部门收入预算表"</f>
        <v>2025年部门收入预算表</v>
      </c>
    </row>
    <row r="3" ht="17.25" customHeight="1" spans="1:19">
      <c r="A3" s="42" t="str">
        <f>"单位名称："&amp;"嵩明县卫生健康局综合监督执法局"</f>
        <v>单位名称：嵩明县卫生健康局综合监督执法局</v>
      </c>
      <c r="S3" s="44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90"/>
      <c r="O4" s="184" t="s">
        <v>45</v>
      </c>
      <c r="P4" s="184"/>
      <c r="Q4" s="184"/>
      <c r="R4" s="184"/>
      <c r="S4" s="190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1" t="s">
        <v>62</v>
      </c>
      <c r="J5" s="192"/>
      <c r="K5" s="192"/>
      <c r="L5" s="192"/>
      <c r="M5" s="192"/>
      <c r="N5" s="193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0"/>
      <c r="C6" s="112"/>
      <c r="D6" s="112"/>
      <c r="E6" s="112"/>
      <c r="F6" s="112"/>
      <c r="G6" s="112"/>
      <c r="H6" s="112"/>
      <c r="I6" s="68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4"/>
      <c r="P6" s="194"/>
      <c r="Q6" s="194"/>
      <c r="R6" s="194"/>
      <c r="S6" s="112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8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107">
        <v>2627096.3</v>
      </c>
      <c r="D8" s="76">
        <v>2627096.3</v>
      </c>
      <c r="E8" s="76">
        <v>2155999.7</v>
      </c>
      <c r="F8" s="76"/>
      <c r="G8" s="76"/>
      <c r="H8" s="76"/>
      <c r="I8" s="76">
        <v>471096.6</v>
      </c>
      <c r="J8" s="76"/>
      <c r="K8" s="76"/>
      <c r="L8" s="76">
        <v>293726.49</v>
      </c>
      <c r="M8" s="76"/>
      <c r="N8" s="76">
        <v>177370.11</v>
      </c>
      <c r="O8" s="76"/>
      <c r="P8" s="76"/>
      <c r="Q8" s="76"/>
      <c r="R8" s="76"/>
      <c r="S8" s="76"/>
    </row>
    <row r="9" ht="18" customHeight="1" spans="1:19">
      <c r="A9" s="47" t="s">
        <v>55</v>
      </c>
      <c r="B9" s="189"/>
      <c r="C9" s="76">
        <v>2627096.3</v>
      </c>
      <c r="D9" s="76">
        <v>2627096.3</v>
      </c>
      <c r="E9" s="76">
        <v>2155999.7</v>
      </c>
      <c r="F9" s="76"/>
      <c r="G9" s="76"/>
      <c r="H9" s="76"/>
      <c r="I9" s="76">
        <v>471096.6</v>
      </c>
      <c r="J9" s="76"/>
      <c r="K9" s="76"/>
      <c r="L9" s="76">
        <v>293726.49</v>
      </c>
      <c r="M9" s="76"/>
      <c r="N9" s="76">
        <v>177370.11</v>
      </c>
      <c r="O9" s="76"/>
      <c r="P9" s="76"/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GridLines="0" showZeros="0" topLeftCell="A5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71</v>
      </c>
    </row>
    <row r="2" ht="41.25" customHeight="1" spans="1:1">
      <c r="A2" s="39" t="str">
        <f>"2025"&amp;"年部门支出预算表"</f>
        <v>2025年部门支出预算表</v>
      </c>
    </row>
    <row r="3" ht="17.25" customHeight="1" spans="1:15">
      <c r="A3" s="42" t="str">
        <f>"单位名称："&amp;"嵩明县卫生健康局综合监督执法局"</f>
        <v>单位名称：嵩明县卫生健康局综合监督执法局</v>
      </c>
      <c r="O3" s="44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57</v>
      </c>
      <c r="E5" s="175" t="s">
        <v>75</v>
      </c>
      <c r="F5" s="175" t="s">
        <v>76</v>
      </c>
      <c r="G5" s="174"/>
      <c r="H5" s="174"/>
      <c r="I5" s="181"/>
      <c r="J5" s="175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3" t="s">
        <v>85</v>
      </c>
      <c r="E6" s="53" t="s">
        <v>86</v>
      </c>
      <c r="F6" s="53" t="s">
        <v>87</v>
      </c>
      <c r="G6" s="53" t="s">
        <v>88</v>
      </c>
      <c r="H6" s="53" t="s">
        <v>89</v>
      </c>
      <c r="I6" s="53" t="s">
        <v>90</v>
      </c>
      <c r="J6" s="53" t="s">
        <v>91</v>
      </c>
      <c r="K6" s="53" t="s">
        <v>92</v>
      </c>
      <c r="L6" s="53" t="s">
        <v>93</v>
      </c>
      <c r="M6" s="53" t="s">
        <v>94</v>
      </c>
      <c r="N6" s="50" t="s">
        <v>95</v>
      </c>
      <c r="O6" s="53" t="s">
        <v>96</v>
      </c>
    </row>
    <row r="7" ht="21" customHeight="1" spans="1:15">
      <c r="A7" s="54" t="s">
        <v>97</v>
      </c>
      <c r="B7" s="54" t="s">
        <v>98</v>
      </c>
      <c r="C7" s="76">
        <v>304625</v>
      </c>
      <c r="D7" s="76">
        <v>304625</v>
      </c>
      <c r="E7" s="76">
        <v>304625</v>
      </c>
      <c r="F7" s="76"/>
      <c r="G7" s="76"/>
      <c r="H7" s="76"/>
      <c r="I7" s="76"/>
      <c r="J7" s="76"/>
      <c r="K7" s="76"/>
      <c r="L7" s="76"/>
      <c r="M7" s="76"/>
      <c r="N7" s="76"/>
      <c r="O7" s="76"/>
    </row>
    <row r="8" ht="21" customHeight="1" spans="1:15">
      <c r="A8" s="176" t="s">
        <v>99</v>
      </c>
      <c r="B8" s="176" t="s">
        <v>100</v>
      </c>
      <c r="C8" s="76">
        <v>304625</v>
      </c>
      <c r="D8" s="76">
        <v>304625</v>
      </c>
      <c r="E8" s="76">
        <v>304625</v>
      </c>
      <c r="F8" s="76"/>
      <c r="G8" s="76"/>
      <c r="H8" s="76"/>
      <c r="I8" s="76"/>
      <c r="J8" s="76"/>
      <c r="K8" s="76"/>
      <c r="L8" s="76"/>
      <c r="M8" s="76"/>
      <c r="N8" s="76"/>
      <c r="O8" s="76"/>
    </row>
    <row r="9" ht="21" customHeight="1" spans="1:15">
      <c r="A9" s="177" t="s">
        <v>101</v>
      </c>
      <c r="B9" s="177" t="s">
        <v>102</v>
      </c>
      <c r="C9" s="76">
        <v>137653</v>
      </c>
      <c r="D9" s="76">
        <v>137653</v>
      </c>
      <c r="E9" s="76">
        <v>137653</v>
      </c>
      <c r="F9" s="76"/>
      <c r="G9" s="76"/>
      <c r="H9" s="76"/>
      <c r="I9" s="76"/>
      <c r="J9" s="76"/>
      <c r="K9" s="76"/>
      <c r="L9" s="76"/>
      <c r="M9" s="76"/>
      <c r="N9" s="76"/>
      <c r="O9" s="76"/>
    </row>
    <row r="10" ht="21" customHeight="1" spans="1:15">
      <c r="A10" s="177" t="s">
        <v>103</v>
      </c>
      <c r="B10" s="177" t="s">
        <v>104</v>
      </c>
      <c r="C10" s="76">
        <v>166972</v>
      </c>
      <c r="D10" s="76">
        <v>166972</v>
      </c>
      <c r="E10" s="76">
        <v>166972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54" t="s">
        <v>105</v>
      </c>
      <c r="B11" s="54" t="s">
        <v>106</v>
      </c>
      <c r="C11" s="76">
        <v>2165630.52</v>
      </c>
      <c r="D11" s="76">
        <v>1703177.82</v>
      </c>
      <c r="E11" s="76">
        <v>1503177.82</v>
      </c>
      <c r="F11" s="76">
        <v>200000</v>
      </c>
      <c r="G11" s="76"/>
      <c r="H11" s="76"/>
      <c r="I11" s="76"/>
      <c r="J11" s="76">
        <v>462452.7</v>
      </c>
      <c r="K11" s="76"/>
      <c r="L11" s="76"/>
      <c r="M11" s="76">
        <v>293726.49</v>
      </c>
      <c r="N11" s="76"/>
      <c r="O11" s="76">
        <v>168726.21</v>
      </c>
    </row>
    <row r="12" ht="21" customHeight="1" spans="1:15">
      <c r="A12" s="176" t="s">
        <v>107</v>
      </c>
      <c r="B12" s="176" t="s">
        <v>108</v>
      </c>
      <c r="C12" s="76">
        <v>2000118.7</v>
      </c>
      <c r="D12" s="76">
        <v>1537666</v>
      </c>
      <c r="E12" s="76">
        <v>1337666</v>
      </c>
      <c r="F12" s="76">
        <v>200000</v>
      </c>
      <c r="G12" s="76"/>
      <c r="H12" s="76"/>
      <c r="I12" s="76"/>
      <c r="J12" s="76">
        <v>462452.7</v>
      </c>
      <c r="K12" s="76"/>
      <c r="L12" s="76"/>
      <c r="M12" s="76">
        <v>293726.49</v>
      </c>
      <c r="N12" s="76"/>
      <c r="O12" s="76">
        <v>168726.21</v>
      </c>
    </row>
    <row r="13" ht="21" customHeight="1" spans="1:15">
      <c r="A13" s="177" t="s">
        <v>109</v>
      </c>
      <c r="B13" s="177" t="s">
        <v>110</v>
      </c>
      <c r="C13" s="76">
        <v>1506392.21</v>
      </c>
      <c r="D13" s="76">
        <v>1337666</v>
      </c>
      <c r="E13" s="76">
        <v>1337666</v>
      </c>
      <c r="F13" s="76"/>
      <c r="G13" s="76"/>
      <c r="H13" s="76"/>
      <c r="I13" s="76"/>
      <c r="J13" s="76">
        <v>168726.21</v>
      </c>
      <c r="K13" s="76"/>
      <c r="L13" s="76"/>
      <c r="M13" s="76"/>
      <c r="N13" s="76"/>
      <c r="O13" s="76">
        <v>168726.21</v>
      </c>
    </row>
    <row r="14" ht="21" customHeight="1" spans="1:15">
      <c r="A14" s="177" t="s">
        <v>111</v>
      </c>
      <c r="B14" s="177" t="s">
        <v>112</v>
      </c>
      <c r="C14" s="76">
        <v>493640.23</v>
      </c>
      <c r="D14" s="76">
        <v>200000</v>
      </c>
      <c r="E14" s="76"/>
      <c r="F14" s="76">
        <v>200000</v>
      </c>
      <c r="G14" s="76"/>
      <c r="H14" s="76"/>
      <c r="I14" s="76"/>
      <c r="J14" s="76">
        <v>293640.23</v>
      </c>
      <c r="K14" s="76"/>
      <c r="L14" s="76"/>
      <c r="M14" s="76">
        <v>293640.23</v>
      </c>
      <c r="N14" s="76"/>
      <c r="O14" s="76"/>
    </row>
    <row r="15" ht="21" customHeight="1" spans="1:15">
      <c r="A15" s="177" t="s">
        <v>113</v>
      </c>
      <c r="B15" s="177" t="s">
        <v>114</v>
      </c>
      <c r="C15" s="76">
        <v>86.26</v>
      </c>
      <c r="D15" s="76"/>
      <c r="E15" s="76"/>
      <c r="F15" s="76"/>
      <c r="G15" s="76"/>
      <c r="H15" s="76"/>
      <c r="I15" s="76"/>
      <c r="J15" s="76">
        <v>86.26</v>
      </c>
      <c r="K15" s="76"/>
      <c r="L15" s="76"/>
      <c r="M15" s="76">
        <v>86.26</v>
      </c>
      <c r="N15" s="76"/>
      <c r="O15" s="76"/>
    </row>
    <row r="16" ht="21" customHeight="1" spans="1:15">
      <c r="A16" s="176" t="s">
        <v>115</v>
      </c>
      <c r="B16" s="176" t="s">
        <v>116</v>
      </c>
      <c r="C16" s="76">
        <v>165511.82</v>
      </c>
      <c r="D16" s="76">
        <v>165511.82</v>
      </c>
      <c r="E16" s="76">
        <v>165511.82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77" t="s">
        <v>117</v>
      </c>
      <c r="B17" s="177" t="s">
        <v>118</v>
      </c>
      <c r="C17" s="76">
        <v>106612.64</v>
      </c>
      <c r="D17" s="76">
        <v>106612.64</v>
      </c>
      <c r="E17" s="76">
        <v>106612.64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77" t="s">
        <v>119</v>
      </c>
      <c r="B18" s="177" t="s">
        <v>120</v>
      </c>
      <c r="C18" s="76">
        <v>52178.7</v>
      </c>
      <c r="D18" s="76">
        <v>52178.7</v>
      </c>
      <c r="E18" s="76">
        <v>52178.7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77" t="s">
        <v>121</v>
      </c>
      <c r="B19" s="177" t="s">
        <v>122</v>
      </c>
      <c r="C19" s="76">
        <v>6720.48</v>
      </c>
      <c r="D19" s="76">
        <v>6720.48</v>
      </c>
      <c r="E19" s="76">
        <v>6720.48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54" t="s">
        <v>123</v>
      </c>
      <c r="B20" s="54" t="s">
        <v>124</v>
      </c>
      <c r="C20" s="76">
        <v>8643.9</v>
      </c>
      <c r="D20" s="76"/>
      <c r="E20" s="76"/>
      <c r="F20" s="76"/>
      <c r="G20" s="76"/>
      <c r="H20" s="76"/>
      <c r="I20" s="76"/>
      <c r="J20" s="76">
        <v>8643.9</v>
      </c>
      <c r="K20" s="76"/>
      <c r="L20" s="76"/>
      <c r="M20" s="76"/>
      <c r="N20" s="76"/>
      <c r="O20" s="76">
        <v>8643.9</v>
      </c>
    </row>
    <row r="21" ht="21" customHeight="1" spans="1:15">
      <c r="A21" s="176" t="s">
        <v>125</v>
      </c>
      <c r="B21" s="176" t="s">
        <v>126</v>
      </c>
      <c r="C21" s="76">
        <v>8643.9</v>
      </c>
      <c r="D21" s="76"/>
      <c r="E21" s="76"/>
      <c r="F21" s="76"/>
      <c r="G21" s="76"/>
      <c r="H21" s="76"/>
      <c r="I21" s="76"/>
      <c r="J21" s="76">
        <v>8643.9</v>
      </c>
      <c r="K21" s="76"/>
      <c r="L21" s="76"/>
      <c r="M21" s="76"/>
      <c r="N21" s="76"/>
      <c r="O21" s="76">
        <v>8643.9</v>
      </c>
    </row>
    <row r="22" ht="21" customHeight="1" spans="1:15">
      <c r="A22" s="177" t="s">
        <v>127</v>
      </c>
      <c r="B22" s="177" t="s">
        <v>128</v>
      </c>
      <c r="C22" s="76">
        <v>8643.9</v>
      </c>
      <c r="D22" s="76"/>
      <c r="E22" s="76"/>
      <c r="F22" s="76"/>
      <c r="G22" s="76"/>
      <c r="H22" s="76"/>
      <c r="I22" s="76"/>
      <c r="J22" s="76">
        <v>8643.9</v>
      </c>
      <c r="K22" s="76"/>
      <c r="L22" s="76"/>
      <c r="M22" s="76"/>
      <c r="N22" s="76"/>
      <c r="O22" s="76">
        <v>8643.9</v>
      </c>
    </row>
    <row r="23" ht="21" customHeight="1" spans="1:15">
      <c r="A23" s="54" t="s">
        <v>129</v>
      </c>
      <c r="B23" s="54" t="s">
        <v>130</v>
      </c>
      <c r="C23" s="76">
        <v>148196.88</v>
      </c>
      <c r="D23" s="76">
        <v>148196.88</v>
      </c>
      <c r="E23" s="76">
        <v>148196.88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76" t="s">
        <v>131</v>
      </c>
      <c r="B24" s="176" t="s">
        <v>132</v>
      </c>
      <c r="C24" s="76">
        <v>148196.88</v>
      </c>
      <c r="D24" s="76">
        <v>148196.88</v>
      </c>
      <c r="E24" s="76">
        <v>148196.88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ht="21" customHeight="1" spans="1:15">
      <c r="A25" s="177" t="s">
        <v>133</v>
      </c>
      <c r="B25" s="177" t="s">
        <v>134</v>
      </c>
      <c r="C25" s="76">
        <v>148196.88</v>
      </c>
      <c r="D25" s="76">
        <v>148196.88</v>
      </c>
      <c r="E25" s="76">
        <v>148196.88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ht="21" customHeight="1" spans="1:15">
      <c r="A26" s="178" t="s">
        <v>55</v>
      </c>
      <c r="B26" s="33"/>
      <c r="C26" s="76">
        <v>2627096.3</v>
      </c>
      <c r="D26" s="76">
        <v>2155999.7</v>
      </c>
      <c r="E26" s="76">
        <v>1955999.7</v>
      </c>
      <c r="F26" s="76">
        <v>200000</v>
      </c>
      <c r="G26" s="76"/>
      <c r="H26" s="76"/>
      <c r="I26" s="76"/>
      <c r="J26" s="76">
        <v>471096.6</v>
      </c>
      <c r="K26" s="76"/>
      <c r="L26" s="76"/>
      <c r="M26" s="76">
        <v>293726.49</v>
      </c>
      <c r="N26" s="76"/>
      <c r="O26" s="76">
        <v>177370.11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9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135</v>
      </c>
    </row>
    <row r="2" ht="41.25" customHeight="1" spans="1:1">
      <c r="A2" s="39" t="str">
        <f>"2025"&amp;"年部门财政拨款收支预算总表"</f>
        <v>2025年部门财政拨款收支预算总表</v>
      </c>
    </row>
    <row r="3" ht="17.25" customHeight="1" spans="1:4">
      <c r="A3" s="42" t="str">
        <f>"单位名称："&amp;"嵩明县卫生健康局综合监督执法局"</f>
        <v>单位名称：嵩明县卫生健康局综合监督执法局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136</v>
      </c>
      <c r="B6" s="76">
        <v>2155999.7</v>
      </c>
      <c r="C6" s="164" t="s">
        <v>137</v>
      </c>
      <c r="D6" s="107">
        <v>2155999.7</v>
      </c>
    </row>
    <row r="7" ht="16.5" customHeight="1" spans="1:4">
      <c r="A7" s="164" t="s">
        <v>138</v>
      </c>
      <c r="B7" s="76">
        <v>2155999.7</v>
      </c>
      <c r="C7" s="164" t="s">
        <v>139</v>
      </c>
      <c r="D7" s="107"/>
    </row>
    <row r="8" ht="16.5" customHeight="1" spans="1:4">
      <c r="A8" s="164" t="s">
        <v>140</v>
      </c>
      <c r="B8" s="76"/>
      <c r="C8" s="164" t="s">
        <v>141</v>
      </c>
      <c r="D8" s="107"/>
    </row>
    <row r="9" ht="16.5" customHeight="1" spans="1:4">
      <c r="A9" s="164" t="s">
        <v>142</v>
      </c>
      <c r="B9" s="76"/>
      <c r="C9" s="164" t="s">
        <v>143</v>
      </c>
      <c r="D9" s="107"/>
    </row>
    <row r="10" ht="16.5" customHeight="1" spans="1:4">
      <c r="A10" s="164" t="s">
        <v>144</v>
      </c>
      <c r="B10" s="76"/>
      <c r="C10" s="164" t="s">
        <v>145</v>
      </c>
      <c r="D10" s="107"/>
    </row>
    <row r="11" ht="16.5" customHeight="1" spans="1:4">
      <c r="A11" s="164" t="s">
        <v>138</v>
      </c>
      <c r="B11" s="76"/>
      <c r="C11" s="164" t="s">
        <v>146</v>
      </c>
      <c r="D11" s="107"/>
    </row>
    <row r="12" ht="16.5" customHeight="1" spans="1:4">
      <c r="A12" s="144" t="s">
        <v>140</v>
      </c>
      <c r="B12" s="76"/>
      <c r="C12" s="67" t="s">
        <v>147</v>
      </c>
      <c r="D12" s="107"/>
    </row>
    <row r="13" ht="16.5" customHeight="1" spans="1:4">
      <c r="A13" s="144" t="s">
        <v>142</v>
      </c>
      <c r="B13" s="76"/>
      <c r="C13" s="67" t="s">
        <v>148</v>
      </c>
      <c r="D13" s="107"/>
    </row>
    <row r="14" ht="16.5" customHeight="1" spans="1:4">
      <c r="A14" s="165"/>
      <c r="B14" s="76"/>
      <c r="C14" s="67" t="s">
        <v>149</v>
      </c>
      <c r="D14" s="107">
        <v>304625</v>
      </c>
    </row>
    <row r="15" ht="16.5" customHeight="1" spans="1:4">
      <c r="A15" s="165"/>
      <c r="B15" s="76"/>
      <c r="C15" s="67" t="s">
        <v>150</v>
      </c>
      <c r="D15" s="107">
        <v>1703177.82</v>
      </c>
    </row>
    <row r="16" ht="16.5" customHeight="1" spans="1:4">
      <c r="A16" s="165"/>
      <c r="B16" s="76"/>
      <c r="C16" s="67" t="s">
        <v>151</v>
      </c>
      <c r="D16" s="107"/>
    </row>
    <row r="17" ht="16.5" customHeight="1" spans="1:4">
      <c r="A17" s="165"/>
      <c r="B17" s="76"/>
      <c r="C17" s="67" t="s">
        <v>152</v>
      </c>
      <c r="D17" s="107"/>
    </row>
    <row r="18" ht="16.5" customHeight="1" spans="1:4">
      <c r="A18" s="165"/>
      <c r="B18" s="76"/>
      <c r="C18" s="67" t="s">
        <v>153</v>
      </c>
      <c r="D18" s="107"/>
    </row>
    <row r="19" ht="16.5" customHeight="1" spans="1:4">
      <c r="A19" s="165"/>
      <c r="B19" s="76"/>
      <c r="C19" s="67" t="s">
        <v>154</v>
      </c>
      <c r="D19" s="107"/>
    </row>
    <row r="20" ht="16.5" customHeight="1" spans="1:4">
      <c r="A20" s="165"/>
      <c r="B20" s="76"/>
      <c r="C20" s="67" t="s">
        <v>155</v>
      </c>
      <c r="D20" s="107"/>
    </row>
    <row r="21" ht="16.5" customHeight="1" spans="1:4">
      <c r="A21" s="165"/>
      <c r="B21" s="76"/>
      <c r="C21" s="67" t="s">
        <v>156</v>
      </c>
      <c r="D21" s="107"/>
    </row>
    <row r="22" ht="16.5" customHeight="1" spans="1:4">
      <c r="A22" s="165"/>
      <c r="B22" s="76"/>
      <c r="C22" s="67" t="s">
        <v>157</v>
      </c>
      <c r="D22" s="107"/>
    </row>
    <row r="23" ht="16.5" customHeight="1" spans="1:4">
      <c r="A23" s="165"/>
      <c r="B23" s="76"/>
      <c r="C23" s="67" t="s">
        <v>158</v>
      </c>
      <c r="D23" s="107"/>
    </row>
    <row r="24" ht="16.5" customHeight="1" spans="1:4">
      <c r="A24" s="165"/>
      <c r="B24" s="76"/>
      <c r="C24" s="67" t="s">
        <v>159</v>
      </c>
      <c r="D24" s="107"/>
    </row>
    <row r="25" ht="16.5" customHeight="1" spans="1:4">
      <c r="A25" s="165"/>
      <c r="B25" s="76"/>
      <c r="C25" s="67" t="s">
        <v>160</v>
      </c>
      <c r="D25" s="107">
        <v>148196.88</v>
      </c>
    </row>
    <row r="26" ht="16.5" customHeight="1" spans="1:4">
      <c r="A26" s="165"/>
      <c r="B26" s="76"/>
      <c r="C26" s="67" t="s">
        <v>161</v>
      </c>
      <c r="D26" s="107"/>
    </row>
    <row r="27" ht="16.5" customHeight="1" spans="1:4">
      <c r="A27" s="165"/>
      <c r="B27" s="76"/>
      <c r="C27" s="67" t="s">
        <v>162</v>
      </c>
      <c r="D27" s="107"/>
    </row>
    <row r="28" ht="16.5" customHeight="1" spans="1:4">
      <c r="A28" s="165"/>
      <c r="B28" s="76"/>
      <c r="C28" s="67" t="s">
        <v>163</v>
      </c>
      <c r="D28" s="107"/>
    </row>
    <row r="29" ht="16.5" customHeight="1" spans="1:4">
      <c r="A29" s="165"/>
      <c r="B29" s="76"/>
      <c r="C29" s="67" t="s">
        <v>164</v>
      </c>
      <c r="D29" s="107"/>
    </row>
    <row r="30" ht="16.5" customHeight="1" spans="1:4">
      <c r="A30" s="165"/>
      <c r="B30" s="76"/>
      <c r="C30" s="67" t="s">
        <v>165</v>
      </c>
      <c r="D30" s="107"/>
    </row>
    <row r="31" ht="16.5" customHeight="1" spans="1:4">
      <c r="A31" s="165"/>
      <c r="B31" s="76"/>
      <c r="C31" s="144" t="s">
        <v>166</v>
      </c>
      <c r="D31" s="107"/>
    </row>
    <row r="32" ht="16.5" customHeight="1" spans="1:4">
      <c r="A32" s="165"/>
      <c r="B32" s="76"/>
      <c r="C32" s="144" t="s">
        <v>167</v>
      </c>
      <c r="D32" s="107"/>
    </row>
    <row r="33" ht="16.5" customHeight="1" spans="1:4">
      <c r="A33" s="165"/>
      <c r="B33" s="76"/>
      <c r="C33" s="28" t="s">
        <v>168</v>
      </c>
      <c r="D33" s="107"/>
    </row>
    <row r="34" ht="15" customHeight="1" spans="1:4">
      <c r="A34" s="166" t="s">
        <v>50</v>
      </c>
      <c r="B34" s="167">
        <v>2155999.7</v>
      </c>
      <c r="C34" s="166" t="s">
        <v>51</v>
      </c>
      <c r="D34" s="167">
        <v>2155999.7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2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4"/>
      <c r="F1" s="69"/>
      <c r="G1" s="139" t="s">
        <v>169</v>
      </c>
    </row>
    <row r="2" ht="41.25" customHeight="1" spans="1:7">
      <c r="A2" s="123" t="str">
        <f>"2025"&amp;"年一般公共预算支出预算表（按功能科目分类）"</f>
        <v>2025年一般公共预算支出预算表（按功能科目分类）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"单位名称："&amp;"嵩明县卫生健康局综合监督执法局"</f>
        <v>单位名称：嵩明县卫生健康局综合监督执法局</v>
      </c>
      <c r="F3" s="120"/>
      <c r="G3" s="139" t="s">
        <v>1</v>
      </c>
    </row>
    <row r="4" ht="20.25" customHeight="1" spans="1:7">
      <c r="A4" s="156" t="s">
        <v>170</v>
      </c>
      <c r="B4" s="157"/>
      <c r="C4" s="124" t="s">
        <v>55</v>
      </c>
      <c r="D4" s="147" t="s">
        <v>75</v>
      </c>
      <c r="E4" s="11"/>
      <c r="F4" s="12"/>
      <c r="G4" s="136" t="s">
        <v>76</v>
      </c>
    </row>
    <row r="5" ht="20.25" customHeight="1" spans="1:7">
      <c r="A5" s="158" t="s">
        <v>72</v>
      </c>
      <c r="B5" s="158" t="s">
        <v>73</v>
      </c>
      <c r="C5" s="18"/>
      <c r="D5" s="129" t="s">
        <v>57</v>
      </c>
      <c r="E5" s="129" t="s">
        <v>171</v>
      </c>
      <c r="F5" s="129" t="s">
        <v>172</v>
      </c>
      <c r="G5" s="138"/>
    </row>
    <row r="6" ht="15" customHeight="1" spans="1:7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  <c r="G6" s="57" t="s">
        <v>88</v>
      </c>
    </row>
    <row r="7" ht="18" customHeight="1" spans="1:7">
      <c r="A7" s="28" t="s">
        <v>97</v>
      </c>
      <c r="B7" s="28" t="s">
        <v>98</v>
      </c>
      <c r="C7" s="76">
        <v>304625</v>
      </c>
      <c r="D7" s="76">
        <v>304625</v>
      </c>
      <c r="E7" s="76">
        <v>298625</v>
      </c>
      <c r="F7" s="76">
        <v>6000</v>
      </c>
      <c r="G7" s="76"/>
    </row>
    <row r="8" ht="18" customHeight="1" spans="1:7">
      <c r="A8" s="133" t="s">
        <v>99</v>
      </c>
      <c r="B8" s="133" t="s">
        <v>100</v>
      </c>
      <c r="C8" s="76">
        <v>304625</v>
      </c>
      <c r="D8" s="76">
        <v>304625</v>
      </c>
      <c r="E8" s="76">
        <v>298625</v>
      </c>
      <c r="F8" s="76">
        <v>6000</v>
      </c>
      <c r="G8" s="76"/>
    </row>
    <row r="9" ht="18" customHeight="1" spans="1:7">
      <c r="A9" s="159" t="s">
        <v>101</v>
      </c>
      <c r="B9" s="159" t="s">
        <v>102</v>
      </c>
      <c r="C9" s="76">
        <v>137653</v>
      </c>
      <c r="D9" s="76">
        <v>137653</v>
      </c>
      <c r="E9" s="76">
        <v>131653</v>
      </c>
      <c r="F9" s="76">
        <v>6000</v>
      </c>
      <c r="G9" s="76"/>
    </row>
    <row r="10" ht="18" customHeight="1" spans="1:7">
      <c r="A10" s="159" t="s">
        <v>103</v>
      </c>
      <c r="B10" s="159" t="s">
        <v>104</v>
      </c>
      <c r="C10" s="76">
        <v>166972</v>
      </c>
      <c r="D10" s="76">
        <v>166972</v>
      </c>
      <c r="E10" s="76">
        <v>166972</v>
      </c>
      <c r="F10" s="76"/>
      <c r="G10" s="76"/>
    </row>
    <row r="11" ht="18" customHeight="1" spans="1:7">
      <c r="A11" s="28" t="s">
        <v>105</v>
      </c>
      <c r="B11" s="28" t="s">
        <v>106</v>
      </c>
      <c r="C11" s="76">
        <v>1703177.82</v>
      </c>
      <c r="D11" s="76">
        <v>1503177.82</v>
      </c>
      <c r="E11" s="76">
        <v>1310841.82</v>
      </c>
      <c r="F11" s="76">
        <v>192336</v>
      </c>
      <c r="G11" s="76">
        <v>200000</v>
      </c>
    </row>
    <row r="12" ht="18" customHeight="1" spans="1:7">
      <c r="A12" s="133" t="s">
        <v>107</v>
      </c>
      <c r="B12" s="133" t="s">
        <v>108</v>
      </c>
      <c r="C12" s="76">
        <v>1537666</v>
      </c>
      <c r="D12" s="76">
        <v>1337666</v>
      </c>
      <c r="E12" s="76">
        <v>1145330</v>
      </c>
      <c r="F12" s="76">
        <v>192336</v>
      </c>
      <c r="G12" s="76">
        <v>200000</v>
      </c>
    </row>
    <row r="13" ht="18" customHeight="1" spans="1:7">
      <c r="A13" s="159" t="s">
        <v>109</v>
      </c>
      <c r="B13" s="159" t="s">
        <v>110</v>
      </c>
      <c r="C13" s="76">
        <v>1337666</v>
      </c>
      <c r="D13" s="76">
        <v>1337666</v>
      </c>
      <c r="E13" s="76">
        <v>1145330</v>
      </c>
      <c r="F13" s="76">
        <v>192336</v>
      </c>
      <c r="G13" s="76"/>
    </row>
    <row r="14" ht="18" customHeight="1" spans="1:7">
      <c r="A14" s="159" t="s">
        <v>111</v>
      </c>
      <c r="B14" s="159" t="s">
        <v>112</v>
      </c>
      <c r="C14" s="76">
        <v>200000</v>
      </c>
      <c r="D14" s="76"/>
      <c r="E14" s="76"/>
      <c r="F14" s="76"/>
      <c r="G14" s="76">
        <v>200000</v>
      </c>
    </row>
    <row r="15" ht="18" customHeight="1" spans="1:7">
      <c r="A15" s="133" t="s">
        <v>115</v>
      </c>
      <c r="B15" s="133" t="s">
        <v>116</v>
      </c>
      <c r="C15" s="76">
        <v>165511.82</v>
      </c>
      <c r="D15" s="76">
        <v>165511.82</v>
      </c>
      <c r="E15" s="76">
        <v>165511.82</v>
      </c>
      <c r="F15" s="76"/>
      <c r="G15" s="76"/>
    </row>
    <row r="16" ht="18" customHeight="1" spans="1:7">
      <c r="A16" s="159" t="s">
        <v>117</v>
      </c>
      <c r="B16" s="159" t="s">
        <v>118</v>
      </c>
      <c r="C16" s="76">
        <v>106612.64</v>
      </c>
      <c r="D16" s="76">
        <v>106612.64</v>
      </c>
      <c r="E16" s="76">
        <v>106612.64</v>
      </c>
      <c r="F16" s="76"/>
      <c r="G16" s="76"/>
    </row>
    <row r="17" ht="18" customHeight="1" spans="1:7">
      <c r="A17" s="159" t="s">
        <v>119</v>
      </c>
      <c r="B17" s="159" t="s">
        <v>120</v>
      </c>
      <c r="C17" s="76">
        <v>52178.7</v>
      </c>
      <c r="D17" s="76">
        <v>52178.7</v>
      </c>
      <c r="E17" s="76">
        <v>52178.7</v>
      </c>
      <c r="F17" s="76"/>
      <c r="G17" s="76"/>
    </row>
    <row r="18" ht="18" customHeight="1" spans="1:7">
      <c r="A18" s="159" t="s">
        <v>121</v>
      </c>
      <c r="B18" s="159" t="s">
        <v>122</v>
      </c>
      <c r="C18" s="76">
        <v>6720.48</v>
      </c>
      <c r="D18" s="76">
        <v>6720.48</v>
      </c>
      <c r="E18" s="76">
        <v>6720.48</v>
      </c>
      <c r="F18" s="76"/>
      <c r="G18" s="76"/>
    </row>
    <row r="19" ht="18" customHeight="1" spans="1:7">
      <c r="A19" s="28" t="s">
        <v>129</v>
      </c>
      <c r="B19" s="28" t="s">
        <v>130</v>
      </c>
      <c r="C19" s="76">
        <v>148196.88</v>
      </c>
      <c r="D19" s="76">
        <v>148196.88</v>
      </c>
      <c r="E19" s="76">
        <v>148196.88</v>
      </c>
      <c r="F19" s="76"/>
      <c r="G19" s="76"/>
    </row>
    <row r="20" ht="18" customHeight="1" spans="1:7">
      <c r="A20" s="133" t="s">
        <v>131</v>
      </c>
      <c r="B20" s="133" t="s">
        <v>132</v>
      </c>
      <c r="C20" s="76">
        <v>148196.88</v>
      </c>
      <c r="D20" s="76">
        <v>148196.88</v>
      </c>
      <c r="E20" s="76">
        <v>148196.88</v>
      </c>
      <c r="F20" s="76"/>
      <c r="G20" s="76"/>
    </row>
    <row r="21" ht="18" customHeight="1" spans="1:7">
      <c r="A21" s="159" t="s">
        <v>133</v>
      </c>
      <c r="B21" s="159" t="s">
        <v>134</v>
      </c>
      <c r="C21" s="76">
        <v>148196.88</v>
      </c>
      <c r="D21" s="76">
        <v>148196.88</v>
      </c>
      <c r="E21" s="76">
        <v>148196.88</v>
      </c>
      <c r="F21" s="76"/>
      <c r="G21" s="76"/>
    </row>
    <row r="22" ht="18" customHeight="1" spans="1:7">
      <c r="A22" s="75" t="s">
        <v>173</v>
      </c>
      <c r="B22" s="160" t="s">
        <v>173</v>
      </c>
      <c r="C22" s="76">
        <v>2155999.7</v>
      </c>
      <c r="D22" s="76">
        <v>1955999.7</v>
      </c>
      <c r="E22" s="76">
        <v>1757663.7</v>
      </c>
      <c r="F22" s="76">
        <v>198336</v>
      </c>
      <c r="G22" s="76">
        <v>200000</v>
      </c>
    </row>
  </sheetData>
  <mergeCells count="6">
    <mergeCell ref="A2:G2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C14" sqref="C14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2" t="s">
        <v>174</v>
      </c>
    </row>
    <row r="2" ht="41.25" customHeight="1" spans="1:6">
      <c r="A2" s="153" t="str">
        <f>"2025"&amp;"年一般公共预算“三公”经费支出预算表"</f>
        <v>2025年一般公共预算“三公”经费支出预算表</v>
      </c>
      <c r="B2" s="41"/>
      <c r="C2" s="41"/>
      <c r="D2" s="41"/>
      <c r="E2" s="40"/>
      <c r="F2" s="41"/>
    </row>
    <row r="3" customHeight="1" spans="1:6">
      <c r="A3" s="108" t="str">
        <f>"单位名称："&amp;"嵩明县卫生健康局综合监督执法局"</f>
        <v>单位名称：嵩明县卫生健康局综合监督执法局</v>
      </c>
      <c r="B3" s="154"/>
      <c r="D3" s="41"/>
      <c r="E3" s="40"/>
      <c r="F3" s="62" t="s">
        <v>1</v>
      </c>
    </row>
    <row r="4" ht="27" customHeight="1" spans="1:6">
      <c r="A4" s="45" t="s">
        <v>175</v>
      </c>
      <c r="B4" s="45" t="s">
        <v>176</v>
      </c>
      <c r="C4" s="47" t="s">
        <v>177</v>
      </c>
      <c r="D4" s="45"/>
      <c r="E4" s="46"/>
      <c r="F4" s="45" t="s">
        <v>178</v>
      </c>
    </row>
    <row r="5" ht="28.5" customHeight="1" spans="1:6">
      <c r="A5" s="155"/>
      <c r="B5" s="49"/>
      <c r="C5" s="46" t="s">
        <v>57</v>
      </c>
      <c r="D5" s="46" t="s">
        <v>179</v>
      </c>
      <c r="E5" s="46" t="s">
        <v>180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76">
        <v>24250</v>
      </c>
      <c r="B7" s="76"/>
      <c r="C7" s="76">
        <v>24250</v>
      </c>
      <c r="D7" s="76"/>
      <c r="E7" s="76">
        <v>24250</v>
      </c>
      <c r="F7" s="76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5"/>
  <sheetViews>
    <sheetView showZeros="0" topLeftCell="O5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28.25" customWidth="1"/>
    <col min="7" max="7" width="10.2833333333333" customWidth="1"/>
    <col min="8" max="8" width="25.125" customWidth="1"/>
    <col min="9" max="24" width="18.7083333333333" customWidth="1"/>
  </cols>
  <sheetData>
    <row r="1" ht="13.5" customHeight="1" spans="2:24">
      <c r="B1" s="134"/>
      <c r="C1" s="140"/>
      <c r="E1" s="141"/>
      <c r="F1" s="141"/>
      <c r="G1" s="141"/>
      <c r="H1" s="141"/>
      <c r="I1" s="78"/>
      <c r="J1" s="78"/>
      <c r="K1" s="78"/>
      <c r="L1" s="78"/>
      <c r="M1" s="78"/>
      <c r="N1" s="78"/>
      <c r="R1" s="78"/>
      <c r="V1" s="140"/>
      <c r="X1" s="2" t="s">
        <v>181</v>
      </c>
    </row>
    <row r="2" ht="45.75" customHeight="1" spans="1:24">
      <c r="A2" s="64" t="str">
        <f>"2025"&amp;"年部门基本支出预算表"</f>
        <v>2025年部门基本支出预算表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"单位名称："&amp;"嵩明县卫生健康局综合监督执法局"</f>
        <v>单位名称：嵩明县卫生健康局综合监督执法局</v>
      </c>
      <c r="B3" s="5"/>
      <c r="C3" s="142"/>
      <c r="D3" s="142"/>
      <c r="E3" s="142"/>
      <c r="F3" s="142"/>
      <c r="G3" s="142"/>
      <c r="H3" s="142"/>
      <c r="I3" s="80"/>
      <c r="J3" s="80"/>
      <c r="K3" s="80"/>
      <c r="L3" s="80"/>
      <c r="M3" s="80"/>
      <c r="N3" s="80"/>
      <c r="O3" s="6"/>
      <c r="P3" s="6"/>
      <c r="Q3" s="6"/>
      <c r="R3" s="80"/>
      <c r="V3" s="140"/>
      <c r="X3" s="2" t="s">
        <v>1</v>
      </c>
    </row>
    <row r="4" ht="18" customHeight="1" spans="1:24">
      <c r="A4" s="8" t="s">
        <v>182</v>
      </c>
      <c r="B4" s="8" t="s">
        <v>183</v>
      </c>
      <c r="C4" s="8" t="s">
        <v>184</v>
      </c>
      <c r="D4" s="8" t="s">
        <v>185</v>
      </c>
      <c r="E4" s="8" t="s">
        <v>186</v>
      </c>
      <c r="F4" s="8" t="s">
        <v>187</v>
      </c>
      <c r="G4" s="8" t="s">
        <v>188</v>
      </c>
      <c r="H4" s="8" t="s">
        <v>189</v>
      </c>
      <c r="I4" s="147" t="s">
        <v>190</v>
      </c>
      <c r="J4" s="103" t="s">
        <v>190</v>
      </c>
      <c r="K4" s="103"/>
      <c r="L4" s="103"/>
      <c r="M4" s="103"/>
      <c r="N4" s="103"/>
      <c r="O4" s="11"/>
      <c r="P4" s="11"/>
      <c r="Q4" s="11"/>
      <c r="R4" s="96" t="s">
        <v>61</v>
      </c>
      <c r="S4" s="103" t="s">
        <v>62</v>
      </c>
      <c r="T4" s="103"/>
      <c r="U4" s="103"/>
      <c r="V4" s="103"/>
      <c r="W4" s="103"/>
      <c r="X4" s="104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191</v>
      </c>
      <c r="J5" s="147" t="s">
        <v>58</v>
      </c>
      <c r="K5" s="103"/>
      <c r="L5" s="103"/>
      <c r="M5" s="103"/>
      <c r="N5" s="104"/>
      <c r="O5" s="10" t="s">
        <v>192</v>
      </c>
      <c r="P5" s="11"/>
      <c r="Q5" s="12"/>
      <c r="R5" s="8" t="s">
        <v>61</v>
      </c>
      <c r="S5" s="147" t="s">
        <v>62</v>
      </c>
      <c r="T5" s="96" t="s">
        <v>64</v>
      </c>
      <c r="U5" s="103" t="s">
        <v>62</v>
      </c>
      <c r="V5" s="96" t="s">
        <v>66</v>
      </c>
      <c r="W5" s="96" t="s">
        <v>67</v>
      </c>
      <c r="X5" s="151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8" t="s">
        <v>193</v>
      </c>
      <c r="K6" s="8" t="s">
        <v>194</v>
      </c>
      <c r="L6" s="8" t="s">
        <v>195</v>
      </c>
      <c r="M6" s="8" t="s">
        <v>196</v>
      </c>
      <c r="N6" s="8" t="s">
        <v>197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198</v>
      </c>
      <c r="V6" s="8" t="s">
        <v>66</v>
      </c>
      <c r="W6" s="8" t="s">
        <v>67</v>
      </c>
      <c r="X6" s="8" t="s">
        <v>68</v>
      </c>
    </row>
    <row r="7" ht="37.5" customHeight="1" spans="1:24">
      <c r="A7" s="143"/>
      <c r="B7" s="18"/>
      <c r="C7" s="143"/>
      <c r="D7" s="143"/>
      <c r="E7" s="143"/>
      <c r="F7" s="143"/>
      <c r="G7" s="143"/>
      <c r="H7" s="143"/>
      <c r="I7" s="143"/>
      <c r="J7" s="149" t="s">
        <v>57</v>
      </c>
      <c r="K7" s="16" t="s">
        <v>199</v>
      </c>
      <c r="L7" s="16" t="s">
        <v>195</v>
      </c>
      <c r="M7" s="16" t="s">
        <v>196</v>
      </c>
      <c r="N7" s="16" t="s">
        <v>197</v>
      </c>
      <c r="O7" s="16" t="s">
        <v>195</v>
      </c>
      <c r="P7" s="16" t="s">
        <v>196</v>
      </c>
      <c r="Q7" s="16" t="s">
        <v>197</v>
      </c>
      <c r="R7" s="16" t="s">
        <v>61</v>
      </c>
      <c r="S7" s="16" t="s">
        <v>57</v>
      </c>
      <c r="T7" s="16" t="s">
        <v>64</v>
      </c>
      <c r="U7" s="16" t="s">
        <v>198</v>
      </c>
      <c r="V7" s="16" t="s">
        <v>66</v>
      </c>
      <c r="W7" s="16" t="s">
        <v>67</v>
      </c>
      <c r="X7" s="16" t="s">
        <v>68</v>
      </c>
    </row>
    <row r="8" customHeight="1" spans="1:2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</row>
    <row r="9" ht="20.25" customHeight="1" spans="1:24">
      <c r="A9" s="144" t="s">
        <v>200</v>
      </c>
      <c r="B9" s="144" t="s">
        <v>70</v>
      </c>
      <c r="C9" s="144" t="s">
        <v>201</v>
      </c>
      <c r="D9" s="144" t="s">
        <v>202</v>
      </c>
      <c r="E9" s="144" t="s">
        <v>109</v>
      </c>
      <c r="F9" s="144" t="s">
        <v>110</v>
      </c>
      <c r="G9" s="144" t="s">
        <v>203</v>
      </c>
      <c r="H9" s="144" t="s">
        <v>204</v>
      </c>
      <c r="I9" s="76">
        <v>389016</v>
      </c>
      <c r="J9" s="76">
        <v>389016</v>
      </c>
      <c r="K9" s="76"/>
      <c r="L9" s="76"/>
      <c r="M9" s="107">
        <v>389016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4" t="s">
        <v>200</v>
      </c>
      <c r="B10" s="144" t="s">
        <v>70</v>
      </c>
      <c r="C10" s="144" t="s">
        <v>201</v>
      </c>
      <c r="D10" s="144" t="s">
        <v>202</v>
      </c>
      <c r="E10" s="144" t="s">
        <v>109</v>
      </c>
      <c r="F10" s="144" t="s">
        <v>110</v>
      </c>
      <c r="G10" s="144" t="s">
        <v>205</v>
      </c>
      <c r="H10" s="144" t="s">
        <v>206</v>
      </c>
      <c r="I10" s="76">
        <v>581100</v>
      </c>
      <c r="J10" s="76">
        <v>581100</v>
      </c>
      <c r="K10" s="150"/>
      <c r="L10" s="150"/>
      <c r="M10" s="107">
        <v>581100</v>
      </c>
      <c r="N10" s="150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4" t="s">
        <v>200</v>
      </c>
      <c r="B11" s="144" t="s">
        <v>70</v>
      </c>
      <c r="C11" s="144" t="s">
        <v>201</v>
      </c>
      <c r="D11" s="144" t="s">
        <v>202</v>
      </c>
      <c r="E11" s="144" t="s">
        <v>109</v>
      </c>
      <c r="F11" s="144" t="s">
        <v>110</v>
      </c>
      <c r="G11" s="144" t="s">
        <v>207</v>
      </c>
      <c r="H11" s="144" t="s">
        <v>208</v>
      </c>
      <c r="I11" s="76">
        <v>32418</v>
      </c>
      <c r="J11" s="76">
        <v>32418</v>
      </c>
      <c r="K11" s="150"/>
      <c r="L11" s="150"/>
      <c r="M11" s="107">
        <v>32418</v>
      </c>
      <c r="N11" s="150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4" t="s">
        <v>200</v>
      </c>
      <c r="B12" s="144" t="s">
        <v>70</v>
      </c>
      <c r="C12" s="144" t="s">
        <v>201</v>
      </c>
      <c r="D12" s="144" t="s">
        <v>202</v>
      </c>
      <c r="E12" s="144" t="s">
        <v>109</v>
      </c>
      <c r="F12" s="144" t="s">
        <v>110</v>
      </c>
      <c r="G12" s="144" t="s">
        <v>207</v>
      </c>
      <c r="H12" s="144" t="s">
        <v>208</v>
      </c>
      <c r="I12" s="76">
        <v>356</v>
      </c>
      <c r="J12" s="76">
        <v>356</v>
      </c>
      <c r="K12" s="150"/>
      <c r="L12" s="150"/>
      <c r="M12" s="107">
        <v>356</v>
      </c>
      <c r="N12" s="150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4" t="s">
        <v>200</v>
      </c>
      <c r="B13" s="144" t="s">
        <v>70</v>
      </c>
      <c r="C13" s="144" t="s">
        <v>209</v>
      </c>
      <c r="D13" s="144" t="s">
        <v>210</v>
      </c>
      <c r="E13" s="144" t="s">
        <v>103</v>
      </c>
      <c r="F13" s="144" t="s">
        <v>104</v>
      </c>
      <c r="G13" s="144" t="s">
        <v>211</v>
      </c>
      <c r="H13" s="144" t="s">
        <v>212</v>
      </c>
      <c r="I13" s="76">
        <v>166972</v>
      </c>
      <c r="J13" s="76">
        <v>166972</v>
      </c>
      <c r="K13" s="150"/>
      <c r="L13" s="150"/>
      <c r="M13" s="107">
        <v>166972</v>
      </c>
      <c r="N13" s="150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4" t="s">
        <v>200</v>
      </c>
      <c r="B14" s="144" t="s">
        <v>70</v>
      </c>
      <c r="C14" s="144" t="s">
        <v>209</v>
      </c>
      <c r="D14" s="144" t="s">
        <v>210</v>
      </c>
      <c r="E14" s="144" t="s">
        <v>117</v>
      </c>
      <c r="F14" s="144" t="s">
        <v>118</v>
      </c>
      <c r="G14" s="144" t="s">
        <v>213</v>
      </c>
      <c r="H14" s="144" t="s">
        <v>214</v>
      </c>
      <c r="I14" s="76">
        <v>24170.29</v>
      </c>
      <c r="J14" s="76">
        <v>24170.29</v>
      </c>
      <c r="K14" s="150"/>
      <c r="L14" s="150"/>
      <c r="M14" s="107">
        <v>24170.29</v>
      </c>
      <c r="N14" s="150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4" t="s">
        <v>200</v>
      </c>
      <c r="B15" s="144" t="s">
        <v>70</v>
      </c>
      <c r="C15" s="144" t="s">
        <v>209</v>
      </c>
      <c r="D15" s="144" t="s">
        <v>210</v>
      </c>
      <c r="E15" s="144" t="s">
        <v>117</v>
      </c>
      <c r="F15" s="144" t="s">
        <v>118</v>
      </c>
      <c r="G15" s="144" t="s">
        <v>213</v>
      </c>
      <c r="H15" s="144" t="s">
        <v>214</v>
      </c>
      <c r="I15" s="76">
        <v>82442.35</v>
      </c>
      <c r="J15" s="76">
        <v>82442.35</v>
      </c>
      <c r="K15" s="150"/>
      <c r="L15" s="150"/>
      <c r="M15" s="107">
        <v>82442.35</v>
      </c>
      <c r="N15" s="150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4" t="s">
        <v>200</v>
      </c>
      <c r="B16" s="144" t="s">
        <v>70</v>
      </c>
      <c r="C16" s="144" t="s">
        <v>209</v>
      </c>
      <c r="D16" s="144" t="s">
        <v>210</v>
      </c>
      <c r="E16" s="144" t="s">
        <v>119</v>
      </c>
      <c r="F16" s="144" t="s">
        <v>120</v>
      </c>
      <c r="G16" s="144" t="s">
        <v>215</v>
      </c>
      <c r="H16" s="144" t="s">
        <v>216</v>
      </c>
      <c r="I16" s="76">
        <v>52178.7</v>
      </c>
      <c r="J16" s="76">
        <v>52178.7</v>
      </c>
      <c r="K16" s="150"/>
      <c r="L16" s="150"/>
      <c r="M16" s="107">
        <v>52178.7</v>
      </c>
      <c r="N16" s="150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4" t="s">
        <v>200</v>
      </c>
      <c r="B17" s="144" t="s">
        <v>70</v>
      </c>
      <c r="C17" s="144" t="s">
        <v>209</v>
      </c>
      <c r="D17" s="144" t="s">
        <v>210</v>
      </c>
      <c r="E17" s="144" t="s">
        <v>121</v>
      </c>
      <c r="F17" s="144" t="s">
        <v>122</v>
      </c>
      <c r="G17" s="144" t="s">
        <v>217</v>
      </c>
      <c r="H17" s="144" t="s">
        <v>218</v>
      </c>
      <c r="I17" s="76">
        <v>2070</v>
      </c>
      <c r="J17" s="76">
        <v>2070</v>
      </c>
      <c r="K17" s="150"/>
      <c r="L17" s="150"/>
      <c r="M17" s="107">
        <v>2070</v>
      </c>
      <c r="N17" s="150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4" t="s">
        <v>200</v>
      </c>
      <c r="B18" s="144" t="s">
        <v>70</v>
      </c>
      <c r="C18" s="144" t="s">
        <v>209</v>
      </c>
      <c r="D18" s="144" t="s">
        <v>210</v>
      </c>
      <c r="E18" s="144" t="s">
        <v>121</v>
      </c>
      <c r="F18" s="144" t="s">
        <v>122</v>
      </c>
      <c r="G18" s="144" t="s">
        <v>217</v>
      </c>
      <c r="H18" s="144" t="s">
        <v>218</v>
      </c>
      <c r="I18" s="76">
        <v>4650.48</v>
      </c>
      <c r="J18" s="76">
        <v>4650.48</v>
      </c>
      <c r="K18" s="150"/>
      <c r="L18" s="150"/>
      <c r="M18" s="107">
        <v>4650.48</v>
      </c>
      <c r="N18" s="150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4" t="s">
        <v>200</v>
      </c>
      <c r="B19" s="144" t="s">
        <v>70</v>
      </c>
      <c r="C19" s="144" t="s">
        <v>219</v>
      </c>
      <c r="D19" s="144" t="s">
        <v>134</v>
      </c>
      <c r="E19" s="144" t="s">
        <v>133</v>
      </c>
      <c r="F19" s="144" t="s">
        <v>134</v>
      </c>
      <c r="G19" s="144" t="s">
        <v>220</v>
      </c>
      <c r="H19" s="144" t="s">
        <v>134</v>
      </c>
      <c r="I19" s="76">
        <v>148196.88</v>
      </c>
      <c r="J19" s="76">
        <v>148196.88</v>
      </c>
      <c r="K19" s="150"/>
      <c r="L19" s="150"/>
      <c r="M19" s="107">
        <v>148196.88</v>
      </c>
      <c r="N19" s="150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4" t="s">
        <v>200</v>
      </c>
      <c r="B20" s="144" t="s">
        <v>70</v>
      </c>
      <c r="C20" s="144" t="s">
        <v>221</v>
      </c>
      <c r="D20" s="144" t="s">
        <v>222</v>
      </c>
      <c r="E20" s="144" t="s">
        <v>109</v>
      </c>
      <c r="F20" s="144" t="s">
        <v>110</v>
      </c>
      <c r="G20" s="144" t="s">
        <v>223</v>
      </c>
      <c r="H20" s="144" t="s">
        <v>224</v>
      </c>
      <c r="I20" s="76">
        <v>24250</v>
      </c>
      <c r="J20" s="76">
        <v>24250</v>
      </c>
      <c r="K20" s="150"/>
      <c r="L20" s="150"/>
      <c r="M20" s="107">
        <v>24250</v>
      </c>
      <c r="N20" s="150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4" t="s">
        <v>200</v>
      </c>
      <c r="B21" s="144" t="s">
        <v>70</v>
      </c>
      <c r="C21" s="144" t="s">
        <v>225</v>
      </c>
      <c r="D21" s="144" t="s">
        <v>226</v>
      </c>
      <c r="E21" s="144" t="s">
        <v>109</v>
      </c>
      <c r="F21" s="144" t="s">
        <v>110</v>
      </c>
      <c r="G21" s="144" t="s">
        <v>227</v>
      </c>
      <c r="H21" s="144" t="s">
        <v>228</v>
      </c>
      <c r="I21" s="76">
        <v>81000</v>
      </c>
      <c r="J21" s="76">
        <v>81000</v>
      </c>
      <c r="K21" s="150"/>
      <c r="L21" s="150"/>
      <c r="M21" s="107">
        <v>81000</v>
      </c>
      <c r="N21" s="150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44" t="s">
        <v>200</v>
      </c>
      <c r="B22" s="144" t="s">
        <v>70</v>
      </c>
      <c r="C22" s="144" t="s">
        <v>229</v>
      </c>
      <c r="D22" s="144" t="s">
        <v>230</v>
      </c>
      <c r="E22" s="144" t="s">
        <v>101</v>
      </c>
      <c r="F22" s="144" t="s">
        <v>102</v>
      </c>
      <c r="G22" s="144" t="s">
        <v>231</v>
      </c>
      <c r="H22" s="144" t="s">
        <v>232</v>
      </c>
      <c r="I22" s="76">
        <v>6000</v>
      </c>
      <c r="J22" s="76">
        <v>6000</v>
      </c>
      <c r="K22" s="150"/>
      <c r="L22" s="150"/>
      <c r="M22" s="107">
        <v>6000</v>
      </c>
      <c r="N22" s="150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44" t="s">
        <v>200</v>
      </c>
      <c r="B23" s="144" t="s">
        <v>70</v>
      </c>
      <c r="C23" s="144" t="s">
        <v>229</v>
      </c>
      <c r="D23" s="144" t="s">
        <v>230</v>
      </c>
      <c r="E23" s="144" t="s">
        <v>109</v>
      </c>
      <c r="F23" s="144" t="s">
        <v>110</v>
      </c>
      <c r="G23" s="144" t="s">
        <v>231</v>
      </c>
      <c r="H23" s="144" t="s">
        <v>232</v>
      </c>
      <c r="I23" s="76">
        <v>16200</v>
      </c>
      <c r="J23" s="76">
        <v>16200</v>
      </c>
      <c r="K23" s="150"/>
      <c r="L23" s="150"/>
      <c r="M23" s="107">
        <v>16200</v>
      </c>
      <c r="N23" s="150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44" t="s">
        <v>200</v>
      </c>
      <c r="B24" s="144" t="s">
        <v>70</v>
      </c>
      <c r="C24" s="144" t="s">
        <v>229</v>
      </c>
      <c r="D24" s="144" t="s">
        <v>230</v>
      </c>
      <c r="E24" s="144" t="s">
        <v>109</v>
      </c>
      <c r="F24" s="144" t="s">
        <v>110</v>
      </c>
      <c r="G24" s="144" t="s">
        <v>233</v>
      </c>
      <c r="H24" s="144" t="s">
        <v>234</v>
      </c>
      <c r="I24" s="76">
        <v>2700</v>
      </c>
      <c r="J24" s="76">
        <v>2700</v>
      </c>
      <c r="K24" s="150"/>
      <c r="L24" s="150"/>
      <c r="M24" s="107">
        <v>2700</v>
      </c>
      <c r="N24" s="150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44" t="s">
        <v>200</v>
      </c>
      <c r="B25" s="144" t="s">
        <v>70</v>
      </c>
      <c r="C25" s="144" t="s">
        <v>229</v>
      </c>
      <c r="D25" s="144" t="s">
        <v>230</v>
      </c>
      <c r="E25" s="144" t="s">
        <v>109</v>
      </c>
      <c r="F25" s="144" t="s">
        <v>110</v>
      </c>
      <c r="G25" s="144" t="s">
        <v>235</v>
      </c>
      <c r="H25" s="144" t="s">
        <v>236</v>
      </c>
      <c r="I25" s="76">
        <v>2700</v>
      </c>
      <c r="J25" s="76">
        <v>2700</v>
      </c>
      <c r="K25" s="150"/>
      <c r="L25" s="150"/>
      <c r="M25" s="107">
        <v>2700</v>
      </c>
      <c r="N25" s="150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20.25" customHeight="1" spans="1:24">
      <c r="A26" s="144" t="s">
        <v>200</v>
      </c>
      <c r="B26" s="144" t="s">
        <v>70</v>
      </c>
      <c r="C26" s="144" t="s">
        <v>229</v>
      </c>
      <c r="D26" s="144" t="s">
        <v>230</v>
      </c>
      <c r="E26" s="144" t="s">
        <v>109</v>
      </c>
      <c r="F26" s="144" t="s">
        <v>110</v>
      </c>
      <c r="G26" s="144" t="s">
        <v>237</v>
      </c>
      <c r="H26" s="144" t="s">
        <v>238</v>
      </c>
      <c r="I26" s="76">
        <v>2700</v>
      </c>
      <c r="J26" s="76">
        <v>2700</v>
      </c>
      <c r="K26" s="150"/>
      <c r="L26" s="150"/>
      <c r="M26" s="107">
        <v>2700</v>
      </c>
      <c r="N26" s="150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20.25" customHeight="1" spans="1:24">
      <c r="A27" s="144" t="s">
        <v>200</v>
      </c>
      <c r="B27" s="144" t="s">
        <v>70</v>
      </c>
      <c r="C27" s="144" t="s">
        <v>229</v>
      </c>
      <c r="D27" s="144" t="s">
        <v>230</v>
      </c>
      <c r="E27" s="144" t="s">
        <v>109</v>
      </c>
      <c r="F27" s="144" t="s">
        <v>110</v>
      </c>
      <c r="G27" s="144" t="s">
        <v>239</v>
      </c>
      <c r="H27" s="144" t="s">
        <v>240</v>
      </c>
      <c r="I27" s="76">
        <v>2700</v>
      </c>
      <c r="J27" s="76">
        <v>2700</v>
      </c>
      <c r="K27" s="150"/>
      <c r="L27" s="150"/>
      <c r="M27" s="107">
        <v>2700</v>
      </c>
      <c r="N27" s="150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ht="20.25" customHeight="1" spans="1:24">
      <c r="A28" s="144" t="s">
        <v>200</v>
      </c>
      <c r="B28" s="144" t="s">
        <v>70</v>
      </c>
      <c r="C28" s="144" t="s">
        <v>229</v>
      </c>
      <c r="D28" s="144" t="s">
        <v>230</v>
      </c>
      <c r="E28" s="144" t="s">
        <v>109</v>
      </c>
      <c r="F28" s="144" t="s">
        <v>110</v>
      </c>
      <c r="G28" s="144" t="s">
        <v>241</v>
      </c>
      <c r="H28" s="144" t="s">
        <v>242</v>
      </c>
      <c r="I28" s="76">
        <v>9900</v>
      </c>
      <c r="J28" s="76">
        <v>9900</v>
      </c>
      <c r="K28" s="150"/>
      <c r="L28" s="150"/>
      <c r="M28" s="107">
        <v>9900</v>
      </c>
      <c r="N28" s="150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ht="20.25" customHeight="1" spans="1:24">
      <c r="A29" s="144" t="s">
        <v>200</v>
      </c>
      <c r="B29" s="144" t="s">
        <v>70</v>
      </c>
      <c r="C29" s="144" t="s">
        <v>229</v>
      </c>
      <c r="D29" s="144" t="s">
        <v>230</v>
      </c>
      <c r="E29" s="144" t="s">
        <v>109</v>
      </c>
      <c r="F29" s="144" t="s">
        <v>110</v>
      </c>
      <c r="G29" s="144" t="s">
        <v>243</v>
      </c>
      <c r="H29" s="144" t="s">
        <v>244</v>
      </c>
      <c r="I29" s="76">
        <v>8100</v>
      </c>
      <c r="J29" s="76">
        <v>8100</v>
      </c>
      <c r="K29" s="150"/>
      <c r="L29" s="150"/>
      <c r="M29" s="107">
        <v>8100</v>
      </c>
      <c r="N29" s="150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ht="20.25" customHeight="1" spans="1:24">
      <c r="A30" s="144" t="s">
        <v>200</v>
      </c>
      <c r="B30" s="144" t="s">
        <v>70</v>
      </c>
      <c r="C30" s="144" t="s">
        <v>229</v>
      </c>
      <c r="D30" s="144" t="s">
        <v>230</v>
      </c>
      <c r="E30" s="144" t="s">
        <v>109</v>
      </c>
      <c r="F30" s="144" t="s">
        <v>110</v>
      </c>
      <c r="G30" s="144" t="s">
        <v>245</v>
      </c>
      <c r="H30" s="144" t="s">
        <v>246</v>
      </c>
      <c r="I30" s="76">
        <v>16688</v>
      </c>
      <c r="J30" s="76">
        <v>16688</v>
      </c>
      <c r="K30" s="150"/>
      <c r="L30" s="150"/>
      <c r="M30" s="107">
        <v>16688</v>
      </c>
      <c r="N30" s="150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ht="20.25" customHeight="1" spans="1:24">
      <c r="A31" s="144" t="s">
        <v>200</v>
      </c>
      <c r="B31" s="144" t="s">
        <v>70</v>
      </c>
      <c r="C31" s="144" t="s">
        <v>229</v>
      </c>
      <c r="D31" s="144" t="s">
        <v>230</v>
      </c>
      <c r="E31" s="144" t="s">
        <v>109</v>
      </c>
      <c r="F31" s="144" t="s">
        <v>110</v>
      </c>
      <c r="G31" s="144" t="s">
        <v>247</v>
      </c>
      <c r="H31" s="144" t="s">
        <v>248</v>
      </c>
      <c r="I31" s="76">
        <v>21600</v>
      </c>
      <c r="J31" s="76">
        <v>21600</v>
      </c>
      <c r="K31" s="150"/>
      <c r="L31" s="150"/>
      <c r="M31" s="107">
        <v>21600</v>
      </c>
      <c r="N31" s="150"/>
      <c r="O31" s="76"/>
      <c r="P31" s="76"/>
      <c r="Q31" s="76"/>
      <c r="R31" s="76"/>
      <c r="S31" s="76"/>
      <c r="T31" s="76"/>
      <c r="U31" s="76"/>
      <c r="V31" s="76"/>
      <c r="W31" s="76"/>
      <c r="X31" s="76"/>
    </row>
    <row r="32" ht="20.25" customHeight="1" spans="1:24">
      <c r="A32" s="144" t="s">
        <v>200</v>
      </c>
      <c r="B32" s="144" t="s">
        <v>70</v>
      </c>
      <c r="C32" s="144" t="s">
        <v>249</v>
      </c>
      <c r="D32" s="144" t="s">
        <v>250</v>
      </c>
      <c r="E32" s="144" t="s">
        <v>109</v>
      </c>
      <c r="F32" s="144" t="s">
        <v>110</v>
      </c>
      <c r="G32" s="144" t="s">
        <v>207</v>
      </c>
      <c r="H32" s="144" t="s">
        <v>208</v>
      </c>
      <c r="I32" s="76">
        <v>142440</v>
      </c>
      <c r="J32" s="76">
        <v>142440</v>
      </c>
      <c r="K32" s="150"/>
      <c r="L32" s="150"/>
      <c r="M32" s="107">
        <v>142440</v>
      </c>
      <c r="N32" s="150"/>
      <c r="O32" s="76"/>
      <c r="P32" s="76"/>
      <c r="Q32" s="76"/>
      <c r="R32" s="76"/>
      <c r="S32" s="76"/>
      <c r="T32" s="76"/>
      <c r="U32" s="76"/>
      <c r="V32" s="76"/>
      <c r="W32" s="76"/>
      <c r="X32" s="76"/>
    </row>
    <row r="33" ht="20.25" customHeight="1" spans="1:24">
      <c r="A33" s="144" t="s">
        <v>200</v>
      </c>
      <c r="B33" s="144" t="s">
        <v>70</v>
      </c>
      <c r="C33" s="144" t="s">
        <v>251</v>
      </c>
      <c r="D33" s="144" t="s">
        <v>252</v>
      </c>
      <c r="E33" s="144" t="s">
        <v>101</v>
      </c>
      <c r="F33" s="144" t="s">
        <v>102</v>
      </c>
      <c r="G33" s="144" t="s">
        <v>253</v>
      </c>
      <c r="H33" s="144" t="s">
        <v>254</v>
      </c>
      <c r="I33" s="76">
        <v>131653</v>
      </c>
      <c r="J33" s="76">
        <v>131653</v>
      </c>
      <c r="K33" s="150"/>
      <c r="L33" s="150"/>
      <c r="M33" s="107">
        <v>131653</v>
      </c>
      <c r="N33" s="150"/>
      <c r="O33" s="76"/>
      <c r="P33" s="76"/>
      <c r="Q33" s="76"/>
      <c r="R33" s="76"/>
      <c r="S33" s="76"/>
      <c r="T33" s="76"/>
      <c r="U33" s="76"/>
      <c r="V33" s="76"/>
      <c r="W33" s="76"/>
      <c r="X33" s="76"/>
    </row>
    <row r="34" ht="20.25" customHeight="1" spans="1:24">
      <c r="A34" s="144" t="s">
        <v>200</v>
      </c>
      <c r="B34" s="144" t="s">
        <v>70</v>
      </c>
      <c r="C34" s="144" t="s">
        <v>255</v>
      </c>
      <c r="D34" s="144" t="s">
        <v>256</v>
      </c>
      <c r="E34" s="144" t="s">
        <v>109</v>
      </c>
      <c r="F34" s="144" t="s">
        <v>110</v>
      </c>
      <c r="G34" s="144" t="s">
        <v>257</v>
      </c>
      <c r="H34" s="144" t="s">
        <v>256</v>
      </c>
      <c r="I34" s="76">
        <v>3798</v>
      </c>
      <c r="J34" s="76">
        <v>3798</v>
      </c>
      <c r="K34" s="150"/>
      <c r="L34" s="150"/>
      <c r="M34" s="107">
        <v>3798</v>
      </c>
      <c r="N34" s="150"/>
      <c r="O34" s="76"/>
      <c r="P34" s="76"/>
      <c r="Q34" s="76"/>
      <c r="R34" s="76"/>
      <c r="S34" s="76"/>
      <c r="T34" s="76"/>
      <c r="U34" s="76"/>
      <c r="V34" s="76"/>
      <c r="W34" s="76"/>
      <c r="X34" s="76"/>
    </row>
    <row r="35" ht="17.25" customHeight="1" spans="1:24">
      <c r="A35" s="31" t="s">
        <v>173</v>
      </c>
      <c r="B35" s="32"/>
      <c r="C35" s="145"/>
      <c r="D35" s="145"/>
      <c r="E35" s="145"/>
      <c r="F35" s="145"/>
      <c r="G35" s="145"/>
      <c r="H35" s="146"/>
      <c r="I35" s="76">
        <v>1955999.7</v>
      </c>
      <c r="J35" s="76">
        <v>1955999.7</v>
      </c>
      <c r="K35" s="76"/>
      <c r="L35" s="76"/>
      <c r="M35" s="107">
        <v>1955999.7</v>
      </c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6"/>
  <sheetViews>
    <sheetView showZeros="0" workbookViewId="0">
      <selection activeCell="C1" sqref="C1:D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45.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4"/>
      <c r="E1" s="1"/>
      <c r="F1" s="1"/>
      <c r="G1" s="1"/>
      <c r="H1" s="1"/>
      <c r="U1" s="134"/>
      <c r="W1" s="139" t="s">
        <v>258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"单位名称："&amp;"嵩明县卫生健康局综合监督执法局"</f>
        <v>单位名称：嵩明县卫生健康局综合监督执法局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7" t="s">
        <v>1</v>
      </c>
    </row>
    <row r="4" ht="21.75" customHeight="1" spans="1:23">
      <c r="A4" s="8" t="s">
        <v>259</v>
      </c>
      <c r="B4" s="9" t="s">
        <v>184</v>
      </c>
      <c r="C4" s="8" t="s">
        <v>185</v>
      </c>
      <c r="D4" s="8" t="s">
        <v>260</v>
      </c>
      <c r="E4" s="9" t="s">
        <v>186</v>
      </c>
      <c r="F4" s="9" t="s">
        <v>187</v>
      </c>
      <c r="G4" s="9" t="s">
        <v>261</v>
      </c>
      <c r="H4" s="9" t="s">
        <v>262</v>
      </c>
      <c r="I4" s="26" t="s">
        <v>55</v>
      </c>
      <c r="J4" s="10" t="s">
        <v>263</v>
      </c>
      <c r="K4" s="11"/>
      <c r="L4" s="11"/>
      <c r="M4" s="12"/>
      <c r="N4" s="10" t="s">
        <v>192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5" t="s">
        <v>58</v>
      </c>
      <c r="K5" s="13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198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7" t="s">
        <v>57</v>
      </c>
      <c r="K6" s="13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264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9" customHeight="1" spans="1:23">
      <c r="A9" s="67" t="s">
        <v>265</v>
      </c>
      <c r="B9" s="67" t="s">
        <v>266</v>
      </c>
      <c r="C9" s="67" t="s">
        <v>267</v>
      </c>
      <c r="D9" s="67" t="s">
        <v>70</v>
      </c>
      <c r="E9" s="67" t="s">
        <v>111</v>
      </c>
      <c r="F9" s="67" t="s">
        <v>112</v>
      </c>
      <c r="G9" s="67" t="s">
        <v>231</v>
      </c>
      <c r="H9" s="67" t="s">
        <v>232</v>
      </c>
      <c r="I9" s="76">
        <v>112000</v>
      </c>
      <c r="J9" s="76">
        <v>112000</v>
      </c>
      <c r="K9" s="107">
        <v>112000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7" customHeight="1" spans="1:23">
      <c r="A10" s="67" t="s">
        <v>265</v>
      </c>
      <c r="B10" s="67" t="s">
        <v>266</v>
      </c>
      <c r="C10" s="67" t="s">
        <v>267</v>
      </c>
      <c r="D10" s="67" t="s">
        <v>70</v>
      </c>
      <c r="E10" s="67" t="s">
        <v>111</v>
      </c>
      <c r="F10" s="67" t="s">
        <v>112</v>
      </c>
      <c r="G10" s="67" t="s">
        <v>241</v>
      </c>
      <c r="H10" s="67" t="s">
        <v>242</v>
      </c>
      <c r="I10" s="76">
        <v>50000</v>
      </c>
      <c r="J10" s="76">
        <v>50000</v>
      </c>
      <c r="K10" s="107">
        <v>50000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ht="30" customHeight="1" spans="1:23">
      <c r="A11" s="67" t="s">
        <v>265</v>
      </c>
      <c r="B11" s="67" t="s">
        <v>266</v>
      </c>
      <c r="C11" s="67" t="s">
        <v>267</v>
      </c>
      <c r="D11" s="67" t="s">
        <v>70</v>
      </c>
      <c r="E11" s="67" t="s">
        <v>111</v>
      </c>
      <c r="F11" s="67" t="s">
        <v>112</v>
      </c>
      <c r="G11" s="67" t="s">
        <v>245</v>
      </c>
      <c r="H11" s="67" t="s">
        <v>246</v>
      </c>
      <c r="I11" s="76">
        <v>38000</v>
      </c>
      <c r="J11" s="76">
        <v>38000</v>
      </c>
      <c r="K11" s="107">
        <v>38000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</row>
    <row r="12" ht="21.75" customHeight="1" spans="1:23">
      <c r="A12" s="67" t="s">
        <v>268</v>
      </c>
      <c r="B12" s="67" t="s">
        <v>269</v>
      </c>
      <c r="C12" s="67" t="s">
        <v>270</v>
      </c>
      <c r="D12" s="67" t="s">
        <v>70</v>
      </c>
      <c r="E12" s="67" t="s">
        <v>111</v>
      </c>
      <c r="F12" s="67" t="s">
        <v>112</v>
      </c>
      <c r="G12" s="67" t="s">
        <v>231</v>
      </c>
      <c r="H12" s="67" t="s">
        <v>232</v>
      </c>
      <c r="I12" s="76">
        <v>293640.23</v>
      </c>
      <c r="J12" s="76"/>
      <c r="K12" s="107"/>
      <c r="L12" s="76"/>
      <c r="M12" s="76"/>
      <c r="N12" s="76"/>
      <c r="O12" s="76"/>
      <c r="P12" s="76"/>
      <c r="Q12" s="76"/>
      <c r="R12" s="76">
        <v>293640.23</v>
      </c>
      <c r="S12" s="76"/>
      <c r="T12" s="76"/>
      <c r="U12" s="76">
        <v>293640.23</v>
      </c>
      <c r="V12" s="76"/>
      <c r="W12" s="76"/>
    </row>
    <row r="13" ht="21.75" customHeight="1" spans="1:23">
      <c r="A13" s="67" t="s">
        <v>268</v>
      </c>
      <c r="B13" s="67" t="s">
        <v>271</v>
      </c>
      <c r="C13" s="67" t="s">
        <v>272</v>
      </c>
      <c r="D13" s="67" t="s">
        <v>70</v>
      </c>
      <c r="E13" s="67" t="s">
        <v>127</v>
      </c>
      <c r="F13" s="67" t="s">
        <v>128</v>
      </c>
      <c r="G13" s="67" t="s">
        <v>241</v>
      </c>
      <c r="H13" s="67" t="s">
        <v>242</v>
      </c>
      <c r="I13" s="76">
        <v>8643.9</v>
      </c>
      <c r="J13" s="76"/>
      <c r="K13" s="107"/>
      <c r="L13" s="76"/>
      <c r="M13" s="76"/>
      <c r="N13" s="76"/>
      <c r="O13" s="76"/>
      <c r="P13" s="76"/>
      <c r="Q13" s="76"/>
      <c r="R13" s="76">
        <v>8643.9</v>
      </c>
      <c r="S13" s="76"/>
      <c r="T13" s="76"/>
      <c r="U13" s="76"/>
      <c r="V13" s="76"/>
      <c r="W13" s="76">
        <v>8643.9</v>
      </c>
    </row>
    <row r="14" ht="21.75" customHeight="1" spans="1:23">
      <c r="A14" s="67" t="s">
        <v>268</v>
      </c>
      <c r="B14" s="67" t="s">
        <v>273</v>
      </c>
      <c r="C14" s="67" t="s">
        <v>274</v>
      </c>
      <c r="D14" s="67" t="s">
        <v>70</v>
      </c>
      <c r="E14" s="67" t="s">
        <v>109</v>
      </c>
      <c r="F14" s="67" t="s">
        <v>110</v>
      </c>
      <c r="G14" s="67" t="s">
        <v>231</v>
      </c>
      <c r="H14" s="67" t="s">
        <v>232</v>
      </c>
      <c r="I14" s="76">
        <v>168726.21</v>
      </c>
      <c r="J14" s="76"/>
      <c r="K14" s="107"/>
      <c r="L14" s="76"/>
      <c r="M14" s="76"/>
      <c r="N14" s="76"/>
      <c r="O14" s="76"/>
      <c r="P14" s="76"/>
      <c r="Q14" s="76"/>
      <c r="R14" s="76">
        <v>168726.21</v>
      </c>
      <c r="S14" s="76"/>
      <c r="T14" s="76"/>
      <c r="U14" s="76"/>
      <c r="V14" s="76"/>
      <c r="W14" s="76">
        <v>168726.21</v>
      </c>
    </row>
    <row r="15" ht="21.75" customHeight="1" spans="1:23">
      <c r="A15" s="67" t="s">
        <v>268</v>
      </c>
      <c r="B15" s="67" t="s">
        <v>273</v>
      </c>
      <c r="C15" s="67" t="s">
        <v>274</v>
      </c>
      <c r="D15" s="67" t="s">
        <v>70</v>
      </c>
      <c r="E15" s="67" t="s">
        <v>113</v>
      </c>
      <c r="F15" s="67" t="s">
        <v>114</v>
      </c>
      <c r="G15" s="67" t="s">
        <v>231</v>
      </c>
      <c r="H15" s="67" t="s">
        <v>232</v>
      </c>
      <c r="I15" s="76">
        <v>86.26</v>
      </c>
      <c r="J15" s="76"/>
      <c r="K15" s="107"/>
      <c r="L15" s="76"/>
      <c r="M15" s="76"/>
      <c r="N15" s="76"/>
      <c r="O15" s="76"/>
      <c r="P15" s="76"/>
      <c r="Q15" s="76"/>
      <c r="R15" s="76">
        <v>86.26</v>
      </c>
      <c r="S15" s="76"/>
      <c r="T15" s="76"/>
      <c r="U15" s="76">
        <v>86.26</v>
      </c>
      <c r="V15" s="76"/>
      <c r="W15" s="76"/>
    </row>
    <row r="16" ht="18.75" customHeight="1" spans="1:23">
      <c r="A16" s="31" t="s">
        <v>173</v>
      </c>
      <c r="B16" s="32"/>
      <c r="C16" s="32"/>
      <c r="D16" s="32"/>
      <c r="E16" s="32"/>
      <c r="F16" s="32"/>
      <c r="G16" s="32"/>
      <c r="H16" s="33"/>
      <c r="I16" s="76">
        <v>671096.6</v>
      </c>
      <c r="J16" s="76">
        <v>200000</v>
      </c>
      <c r="K16" s="107">
        <v>200000</v>
      </c>
      <c r="L16" s="76"/>
      <c r="M16" s="76"/>
      <c r="N16" s="76"/>
      <c r="O16" s="76"/>
      <c r="P16" s="76"/>
      <c r="Q16" s="76"/>
      <c r="R16" s="76">
        <v>471096.6</v>
      </c>
      <c r="S16" s="76"/>
      <c r="T16" s="76"/>
      <c r="U16" s="76">
        <v>293726.49</v>
      </c>
      <c r="V16" s="76"/>
      <c r="W16" s="76">
        <v>177370.11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8"/>
  <sheetViews>
    <sheetView showZeros="0" topLeftCell="A9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275</v>
      </c>
    </row>
    <row r="2" ht="39.75" customHeight="1" spans="1:10">
      <c r="A2" s="63" t="str">
        <f>"2025"&amp;"年部门项目支出绩效目标表"</f>
        <v>2025年部门项目支出绩效目标表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"单位名称："&amp;"嵩明县卫生健康局综合监督执法局"</f>
        <v>单位名称：嵩明县卫生健康局综合监督执法局</v>
      </c>
    </row>
    <row r="4" ht="44.25" customHeight="1" spans="1:10">
      <c r="A4" s="65" t="s">
        <v>185</v>
      </c>
      <c r="B4" s="65" t="s">
        <v>276</v>
      </c>
      <c r="C4" s="65" t="s">
        <v>277</v>
      </c>
      <c r="D4" s="65" t="s">
        <v>278</v>
      </c>
      <c r="E4" s="65" t="s">
        <v>279</v>
      </c>
      <c r="F4" s="66" t="s">
        <v>280</v>
      </c>
      <c r="G4" s="65" t="s">
        <v>281</v>
      </c>
      <c r="H4" s="66" t="s">
        <v>282</v>
      </c>
      <c r="I4" s="66" t="s">
        <v>283</v>
      </c>
      <c r="J4" s="65" t="s">
        <v>284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4">
        <v>6</v>
      </c>
      <c r="G5" s="132">
        <v>7</v>
      </c>
      <c r="H5" s="34">
        <v>8</v>
      </c>
      <c r="I5" s="34">
        <v>9</v>
      </c>
      <c r="J5" s="132">
        <v>10</v>
      </c>
    </row>
    <row r="6" ht="42" customHeight="1" spans="1:10">
      <c r="A6" s="28" t="s">
        <v>70</v>
      </c>
      <c r="B6" s="67"/>
      <c r="C6" s="67"/>
      <c r="D6" s="67"/>
      <c r="E6" s="52"/>
      <c r="F6" s="68"/>
      <c r="G6" s="52"/>
      <c r="H6" s="68"/>
      <c r="I6" s="68"/>
      <c r="J6" s="52"/>
    </row>
    <row r="7" ht="42" customHeight="1" spans="1:10">
      <c r="A7" s="133" t="s">
        <v>267</v>
      </c>
      <c r="B7" s="20" t="s">
        <v>285</v>
      </c>
      <c r="C7" s="20" t="s">
        <v>286</v>
      </c>
      <c r="D7" s="20" t="s">
        <v>287</v>
      </c>
      <c r="E7" s="28" t="s">
        <v>288</v>
      </c>
      <c r="F7" s="20" t="s">
        <v>289</v>
      </c>
      <c r="G7" s="28" t="s">
        <v>290</v>
      </c>
      <c r="H7" s="20" t="s">
        <v>291</v>
      </c>
      <c r="I7" s="20" t="s">
        <v>292</v>
      </c>
      <c r="J7" s="28" t="s">
        <v>293</v>
      </c>
    </row>
    <row r="8" ht="42" customHeight="1" spans="1:10">
      <c r="A8" s="133" t="s">
        <v>267</v>
      </c>
      <c r="B8" s="20" t="s">
        <v>285</v>
      </c>
      <c r="C8" s="20" t="s">
        <v>294</v>
      </c>
      <c r="D8" s="20" t="s">
        <v>295</v>
      </c>
      <c r="E8" s="28" t="s">
        <v>296</v>
      </c>
      <c r="F8" s="20" t="s">
        <v>289</v>
      </c>
      <c r="G8" s="28" t="s">
        <v>296</v>
      </c>
      <c r="H8" s="20" t="s">
        <v>291</v>
      </c>
      <c r="I8" s="20" t="s">
        <v>292</v>
      </c>
      <c r="J8" s="28" t="s">
        <v>293</v>
      </c>
    </row>
    <row r="9" ht="42" customHeight="1" spans="1:10">
      <c r="A9" s="133" t="s">
        <v>267</v>
      </c>
      <c r="B9" s="20" t="s">
        <v>285</v>
      </c>
      <c r="C9" s="20" t="s">
        <v>297</v>
      </c>
      <c r="D9" s="20" t="s">
        <v>298</v>
      </c>
      <c r="E9" s="28" t="s">
        <v>299</v>
      </c>
      <c r="F9" s="20" t="s">
        <v>300</v>
      </c>
      <c r="G9" s="28" t="s">
        <v>299</v>
      </c>
      <c r="H9" s="20" t="s">
        <v>301</v>
      </c>
      <c r="I9" s="20" t="s">
        <v>302</v>
      </c>
      <c r="J9" s="28" t="s">
        <v>293</v>
      </c>
    </row>
    <row r="10" ht="42" customHeight="1" spans="1:10">
      <c r="A10" s="133" t="s">
        <v>274</v>
      </c>
      <c r="B10" s="20" t="s">
        <v>303</v>
      </c>
      <c r="C10" s="20" t="s">
        <v>286</v>
      </c>
      <c r="D10" s="20" t="s">
        <v>287</v>
      </c>
      <c r="E10" s="28" t="s">
        <v>288</v>
      </c>
      <c r="F10" s="20" t="s">
        <v>304</v>
      </c>
      <c r="G10" s="28" t="s">
        <v>305</v>
      </c>
      <c r="H10" s="20" t="s">
        <v>291</v>
      </c>
      <c r="I10" s="20" t="s">
        <v>302</v>
      </c>
      <c r="J10" s="28" t="s">
        <v>293</v>
      </c>
    </row>
    <row r="11" ht="42" customHeight="1" spans="1:10">
      <c r="A11" s="133" t="s">
        <v>274</v>
      </c>
      <c r="B11" s="20" t="s">
        <v>303</v>
      </c>
      <c r="C11" s="20" t="s">
        <v>294</v>
      </c>
      <c r="D11" s="20" t="s">
        <v>306</v>
      </c>
      <c r="E11" s="28" t="s">
        <v>307</v>
      </c>
      <c r="F11" s="20" t="s">
        <v>304</v>
      </c>
      <c r="G11" s="28" t="s">
        <v>308</v>
      </c>
      <c r="H11" s="20" t="s">
        <v>291</v>
      </c>
      <c r="I11" s="20" t="s">
        <v>302</v>
      </c>
      <c r="J11" s="28" t="s">
        <v>309</v>
      </c>
    </row>
    <row r="12" ht="42" customHeight="1" spans="1:10">
      <c r="A12" s="133" t="s">
        <v>274</v>
      </c>
      <c r="B12" s="20" t="s">
        <v>303</v>
      </c>
      <c r="C12" s="20" t="s">
        <v>297</v>
      </c>
      <c r="D12" s="20" t="s">
        <v>298</v>
      </c>
      <c r="E12" s="28" t="s">
        <v>310</v>
      </c>
      <c r="F12" s="20" t="s">
        <v>304</v>
      </c>
      <c r="G12" s="28" t="s">
        <v>299</v>
      </c>
      <c r="H12" s="20" t="s">
        <v>301</v>
      </c>
      <c r="I12" s="20" t="s">
        <v>302</v>
      </c>
      <c r="J12" s="28" t="s">
        <v>311</v>
      </c>
    </row>
    <row r="13" ht="42" customHeight="1" spans="1:10">
      <c r="A13" s="133" t="s">
        <v>272</v>
      </c>
      <c r="B13" s="20" t="s">
        <v>285</v>
      </c>
      <c r="C13" s="20" t="s">
        <v>286</v>
      </c>
      <c r="D13" s="20" t="s">
        <v>287</v>
      </c>
      <c r="E13" s="28" t="s">
        <v>288</v>
      </c>
      <c r="F13" s="20" t="s">
        <v>289</v>
      </c>
      <c r="G13" s="28" t="s">
        <v>290</v>
      </c>
      <c r="H13" s="20" t="s">
        <v>291</v>
      </c>
      <c r="I13" s="20" t="s">
        <v>292</v>
      </c>
      <c r="J13" s="28" t="s">
        <v>293</v>
      </c>
    </row>
    <row r="14" ht="42" customHeight="1" spans="1:10">
      <c r="A14" s="133" t="s">
        <v>272</v>
      </c>
      <c r="B14" s="20" t="s">
        <v>285</v>
      </c>
      <c r="C14" s="20" t="s">
        <v>294</v>
      </c>
      <c r="D14" s="20" t="s">
        <v>295</v>
      </c>
      <c r="E14" s="28" t="s">
        <v>296</v>
      </c>
      <c r="F14" s="20" t="s">
        <v>289</v>
      </c>
      <c r="G14" s="28" t="s">
        <v>296</v>
      </c>
      <c r="H14" s="20" t="s">
        <v>291</v>
      </c>
      <c r="I14" s="20" t="s">
        <v>292</v>
      </c>
      <c r="J14" s="28" t="s">
        <v>293</v>
      </c>
    </row>
    <row r="15" ht="42" customHeight="1" spans="1:10">
      <c r="A15" s="133" t="s">
        <v>272</v>
      </c>
      <c r="B15" s="20" t="s">
        <v>285</v>
      </c>
      <c r="C15" s="20" t="s">
        <v>297</v>
      </c>
      <c r="D15" s="20" t="s">
        <v>298</v>
      </c>
      <c r="E15" s="28" t="s">
        <v>299</v>
      </c>
      <c r="F15" s="20" t="s">
        <v>300</v>
      </c>
      <c r="G15" s="28" t="s">
        <v>312</v>
      </c>
      <c r="H15" s="20" t="s">
        <v>301</v>
      </c>
      <c r="I15" s="20" t="s">
        <v>302</v>
      </c>
      <c r="J15" s="28" t="s">
        <v>293</v>
      </c>
    </row>
    <row r="16" ht="42" customHeight="1" spans="1:10">
      <c r="A16" s="133" t="s">
        <v>270</v>
      </c>
      <c r="B16" s="20" t="s">
        <v>285</v>
      </c>
      <c r="C16" s="20" t="s">
        <v>286</v>
      </c>
      <c r="D16" s="20" t="s">
        <v>287</v>
      </c>
      <c r="E16" s="28" t="s">
        <v>288</v>
      </c>
      <c r="F16" s="20" t="s">
        <v>289</v>
      </c>
      <c r="G16" s="28" t="s">
        <v>290</v>
      </c>
      <c r="H16" s="20" t="s">
        <v>291</v>
      </c>
      <c r="I16" s="20" t="s">
        <v>292</v>
      </c>
      <c r="J16" s="28" t="s">
        <v>293</v>
      </c>
    </row>
    <row r="17" ht="42" customHeight="1" spans="1:10">
      <c r="A17" s="133" t="s">
        <v>270</v>
      </c>
      <c r="B17" s="20" t="s">
        <v>285</v>
      </c>
      <c r="C17" s="20" t="s">
        <v>294</v>
      </c>
      <c r="D17" s="20" t="s">
        <v>295</v>
      </c>
      <c r="E17" s="28" t="s">
        <v>296</v>
      </c>
      <c r="F17" s="20" t="s">
        <v>289</v>
      </c>
      <c r="G17" s="28" t="s">
        <v>296</v>
      </c>
      <c r="H17" s="20" t="s">
        <v>291</v>
      </c>
      <c r="I17" s="20" t="s">
        <v>292</v>
      </c>
      <c r="J17" s="28" t="s">
        <v>293</v>
      </c>
    </row>
    <row r="18" ht="42" customHeight="1" spans="1:10">
      <c r="A18" s="133" t="s">
        <v>270</v>
      </c>
      <c r="B18" s="20" t="s">
        <v>285</v>
      </c>
      <c r="C18" s="20" t="s">
        <v>297</v>
      </c>
      <c r="D18" s="20" t="s">
        <v>298</v>
      </c>
      <c r="E18" s="28" t="s">
        <v>299</v>
      </c>
      <c r="F18" s="20" t="s">
        <v>300</v>
      </c>
      <c r="G18" s="28" t="s">
        <v>299</v>
      </c>
      <c r="H18" s="20" t="s">
        <v>301</v>
      </c>
      <c r="I18" s="20" t="s">
        <v>302</v>
      </c>
      <c r="J18" s="28" t="s">
        <v>293</v>
      </c>
    </row>
  </sheetData>
  <mergeCells count="10">
    <mergeCell ref="A2:J2"/>
    <mergeCell ref="A3:H3"/>
    <mergeCell ref="A7:A9"/>
    <mergeCell ref="A10:A12"/>
    <mergeCell ref="A13:A15"/>
    <mergeCell ref="A16:A18"/>
    <mergeCell ref="B7:B9"/>
    <mergeCell ref="B10:B12"/>
    <mergeCell ref="B13:B15"/>
    <mergeCell ref="B16:B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2025-03-10T02:26:00Z</dcterms:created>
  <dcterms:modified xsi:type="dcterms:W3CDTF">2025-04-29T04:01:49Z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ED3A75F751B248208867487EEFAD76D4_13</vt:lpwstr>
  </property>
  <property fmtid="{D5CDD505-2E9C-101B-9397-08002B2CF9AE}" pid="3" name="KSOProductBuildVer">
    <vt:lpwstr>2052-12.1.0.20305</vt:lpwstr>
  </property>
</Properties>
</file>