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<sst xmlns="http://schemas.openxmlformats.org/spreadsheetml/2006/main" count="1579" uniqueCount="471">
  <si>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</si>
  <si>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</si>
  <si>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</si>
  <si>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</si>
  <si>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</si>
  <si>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</si>
  <si>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</si>
  <si>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</si>
  <si>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</si>
  <si>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</si>
  <si>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</si>
  <si>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</si>
  <si>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</si>
  <si>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</si>
  <si>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</si>
  <si>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</si>
  <si>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</si>
  <si>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</si>
  <si>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</si>
  <si>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</si>
  <si>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</si>
  <si>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</si>
  <si>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</si>
  <si>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</si>
  <si>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</si>
  <si>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</si>
  <si>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</si>
  <si>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</si>
  <si>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</si>
  <si>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</si>
  <si>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</si>
  <si>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</si>
  <si>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</si>
  <si>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</si>
  <si>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</si>
  <si>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</si>
  <si>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</si>
  <si>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</si>
  <si>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</si>
  <si>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</si>
  <si>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</si>
  <si>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</si>
  <si>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</si>
  <si>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</si>
  <si>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</si>
  <si>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</si>
  <si>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</si>
  <si>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</si>
  <si>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</si>
  <si>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</si>
  <si>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</si>
  <si>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</si>
  <si>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</si>
  <si>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</si>
  <si>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</si>
  <si>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</si>
  <si>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</si>
  <si>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</si>
  <si>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</si>
  <si>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</si>
  <si>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</si>
  <si>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</si>
  <si>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</si>
  <si>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</si>
  <si>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</si>
  <si>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</si>
  <si>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</si>
  <si>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</si>
  <si>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</si>
  <si>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188001</t>
  </si>
  <si>
    <t>中国共产党嵩明县委员会组织部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</si>
  <si>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</si>
  <si>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</si>
  <si>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</si>
  <si>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</si>
  <si>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</si>
  <si>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</si>
  <si>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</si>
  <si>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</si>
  <si>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</si>
  <si>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</si>
  <si>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</si>
  <si>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</si>
  <si>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</si>
  <si>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</si>
  <si>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</si>
  <si>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</si>
  <si>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</si>
  <si>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</si>
  <si>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</si>
  <si>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</si>
  <si>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</si>
  <si>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</si>
  <si>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</si>
  <si>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</si>
  <si>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</si>
  <si>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</si>
  <si>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</si>
  <si>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</si>
  <si>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</si>
  <si>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</si>
  <si>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</si>
  <si>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</si>
  <si>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2013250</t>
  </si>
  <si>
    <t>事业运行</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</si>
  <si>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</si>
  <si>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</si>
  <si>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</si>
  <si>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</si>
  <si>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</si>
  <si>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</si>
  <si>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</si>
  <si>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</si>
  <si>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</si>
  <si>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</si>
  <si>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</si>
  <si>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</si>
  <si>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</si>
  <si>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</si>
  <si>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</si>
  <si>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</si>
  <si>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</si>
  <si>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</si>
  <si>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</si>
  <si>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</si>
  <si>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</si>
  <si>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</si>
  <si>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</si>
  <si>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</si>
  <si>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</si>
  <si>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</si>
  <si>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</si>
  <si>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</si>
  <si>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</si>
  <si>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</si>
  <si>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</si>
  <si>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</si>
  <si>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</si>
  <si>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</si>
  <si>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</si>
  <si>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</si>
  <si>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</si>
  <si>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</si>
  <si>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</si>
  <si>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</si>
  <si>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</si>
  <si>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</si>
  <si>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</si>
  <si>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</si>
  <si>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</si>
  <si>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</si>
  <si>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</si>
  <si>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</si>
  <si>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</si>
  <si>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</si>
  <si>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</si>
  <si>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</si>
  <si>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</si>
  <si>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</si>
  <si>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</si>
  <si>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</si>
  <si>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</si>
  <si>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</si>
  <si>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</si>
  <si>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</si>
  <si>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</si>
  <si>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</si>
  <si>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</si>
  <si>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</si>
  <si>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</si>
  <si>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</si>
  <si>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</si>
  <si>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</si>
  <si>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</si>
  <si>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</si>
  <si>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</si>
  <si>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</si>
  <si>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</si>
  <si>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</si>
  <si>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</si>
  <si>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</si>
  <si>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</si>
  <si>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</si>
  <si>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</si>
  <si>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</si>
  <si>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</si>
  <si>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</si>
  <si>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</si>
  <si>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</si>
  <si>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</si>
  <si>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</si>
  <si>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</si>
  <si>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</si>
  <si>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</si>
  <si>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</si>
  <si>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</si>
  <si>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</si>
  <si>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</si>
  <si>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</si>
  <si>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</si>
  <si>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</si>
  <si>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</si>
  <si>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</si>
  <si>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530127210000000019299</t>
  </si>
  <si>
    <t>行政人员支出工资</t>
  </si>
  <si>
    <t>30101</t>
  </si>
  <si>
    <t>基本工资</t>
  </si>
  <si>
    <t>30102</t>
  </si>
  <si>
    <t>津贴补贴</t>
  </si>
  <si>
    <t>30103</t>
  </si>
  <si>
    <t>奖金</t>
  </si>
  <si>
    <t>530127210000000019300</t>
  </si>
  <si>
    <t>社会保障缴费</t>
  </si>
  <si>
    <t>30108</t>
  </si>
  <si>
    <t>机关事业单位基本养老保险缴费</t>
  </si>
  <si>
    <t>30110</t>
  </si>
  <si>
    <t>职工基本医疗保险缴费</t>
  </si>
  <si>
    <t>30111</t>
  </si>
  <si>
    <t>公务员医疗补助缴费</t>
  </si>
  <si>
    <t>30112</t>
  </si>
  <si>
    <t>其他社会保障缴费</t>
  </si>
  <si>
    <t>530127210000000019301</t>
  </si>
  <si>
    <t>30113</t>
  </si>
  <si>
    <t>530127210000000019304</t>
  </si>
  <si>
    <t>公车购置及运维费</t>
  </si>
  <si>
    <t>30231</t>
  </si>
  <si>
    <t>公务用车运行维护费</t>
  </si>
  <si>
    <t>530127210000000019305</t>
  </si>
  <si>
    <t>公务交通补贴</t>
  </si>
  <si>
    <t>30239</t>
  </si>
  <si>
    <t>其他交通费用</t>
  </si>
  <si>
    <t>530127210000000019306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</si>
  <si>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</si>
  <si>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</si>
  <si>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</si>
  <si>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</si>
  <si>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</si>
  <si>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</si>
  <si>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</si>
  <si>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</si>
  <si>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</si>
  <si>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</si>
  <si>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</si>
  <si>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</si>
  <si>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</si>
  <si>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</si>
  <si>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</si>
  <si>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</si>
  <si>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</si>
  <si>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</si>
  <si>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</si>
  <si>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30299</t>
  </si>
  <si>
    <t>其他商品和服务支出</t>
  </si>
  <si>
    <t>530127231100001423459</t>
  </si>
  <si>
    <t>遗属生活补助</t>
  </si>
  <si>
    <t>30305</t>
  </si>
  <si>
    <t>生活补助</t>
  </si>
  <si>
    <t>530127231100001457808</t>
  </si>
  <si>
    <t>30217</t>
  </si>
  <si>
    <t>530127231100001457868</t>
  </si>
  <si>
    <t>离退休人员支出</t>
  </si>
  <si>
    <t>530127231100001613410</t>
  </si>
  <si>
    <t>行政人员绩效奖励</t>
  </si>
  <si>
    <t>530127241100002326491</t>
  </si>
  <si>
    <t>工会经费</t>
  </si>
  <si>
    <t>30228</t>
  </si>
  <si>
    <t>530127251100003840426</t>
  </si>
  <si>
    <t>事业人员支出工资</t>
  </si>
  <si>
    <t>30107</t>
  </si>
  <si>
    <t>绩效工资</t>
  </si>
  <si>
    <t>预算05-1表</t>
  </si>
  <si>
    <t>项目分类</t>
  </si>
  <si>
    <t>项目单位</t>
  </si>
  <si>
    <t>经济科目编码</t>
  </si>
  <si>
    <t>经济科目名称</t>
  </si>
  <si>
    <t>本年拨款</t>
  </si>
  <si>
    <t>其中：本次下达</t>
  </si>
  <si>
    <t>专项业务类</t>
  </si>
  <si>
    <t>530127231100001489250</t>
  </si>
  <si>
    <t>村（社区）“五个先锋”创建活动补助经费</t>
  </si>
  <si>
    <t>530127241100002485483</t>
  </si>
  <si>
    <t>党员教育管理工作经费</t>
  </si>
  <si>
    <t>530127241100002485537</t>
  </si>
  <si>
    <t>人才工作项目经费</t>
  </si>
  <si>
    <t>530127241100002485801</t>
  </si>
  <si>
    <t>老年大学办学课时经费和管理工作经费</t>
  </si>
  <si>
    <t>530127241100002485818</t>
  </si>
  <si>
    <t>节日慰问、保健等经费</t>
  </si>
  <si>
    <t>530127241100002486029</t>
  </si>
  <si>
    <t>基层党建工作经费</t>
  </si>
  <si>
    <t>530127241100002486068</t>
  </si>
  <si>
    <t>“两项建设”经费和离退休干部党支部书记补助资金</t>
  </si>
  <si>
    <t>530127251100003814131</t>
  </si>
  <si>
    <t>党员教育视频片拍摄及党课课件制作经费</t>
  </si>
  <si>
    <t>530127251100003814146</t>
  </si>
  <si>
    <t>村（社区）“两委”换届工作经费</t>
  </si>
  <si>
    <t>530127251100003814167</t>
  </si>
  <si>
    <t>嵩明县2025年智慧党建（一期）项目“两系统”服务采购经费</t>
  </si>
  <si>
    <t>530127251100003814180</t>
  </si>
  <si>
    <t>对外宣传工作经费</t>
  </si>
  <si>
    <t>530127251100003814194</t>
  </si>
  <si>
    <t>全县干部教育培训经费</t>
  </si>
  <si>
    <t>530127251100003814196</t>
  </si>
  <si>
    <t>组织部文书档案整理经费</t>
  </si>
  <si>
    <t>530127251100004006953</t>
  </si>
  <si>
    <t>老年大学房租及物管经费</t>
  </si>
  <si>
    <t>预算05-2表</t>
  </si>
  <si>
    <t>项目年度绩效目标</t>
  </si>
  <si>
    <t>一级指标</t>
  </si>
  <si>
    <t>二级指标</t>
  </si>
  <si>
    <t>三级指标</t>
  </si>
  <si>
    <t>指标性质</t>
  </si>
  <si>
    <t>指标值</t>
  </si>
  <si>
    <t>度量单位</t>
  </si>
  <si>
    <t>指标属性</t>
  </si>
  <si>
    <t>指标内容</t>
  </si>
  <si>
    <t>按照省委组织部、市委组织部关于做好智慧党建（一期）项目“两系统”运维有关要求，县委组织部需保障全县84个站点（县级1个，镇街道5个，村社区78个）远程随机调研系统和双向视频会议系统服务采购及运维。县委组织部采取竞争性磋商的形式开展采购，每年购买第三方服务费用149120元。
文件依据：《关于组织开展昆明市智慧党建（一期）“两系统”服务采购的通知》</t>
  </si>
  <si>
    <t>产出指标</t>
  </si>
  <si>
    <t>数量指标</t>
  </si>
  <si>
    <t>&gt;=</t>
  </si>
  <si>
    <t>100%</t>
  </si>
  <si>
    <t>次</t>
  </si>
  <si>
    <t>定量指标</t>
  </si>
  <si>
    <t>效益指标</t>
  </si>
  <si>
    <t>经济效益</t>
  </si>
  <si>
    <t>%</t>
  </si>
  <si>
    <t>满意度指标</t>
  </si>
  <si>
    <t>服务对象满意度</t>
  </si>
  <si>
    <t>参会人员满意度</t>
  </si>
  <si>
    <t>老年大学办学及课时经费</t>
  </si>
  <si>
    <t>安保巡查次数</t>
  </si>
  <si>
    <t>1.00</t>
  </si>
  <si>
    <t>次/天</t>
  </si>
  <si>
    <t>反映每天安保巡查次数的情况。</t>
  </si>
  <si>
    <t>质量指标</t>
  </si>
  <si>
    <t>物管人员在岗率</t>
  </si>
  <si>
    <t>100</t>
  </si>
  <si>
    <t>反映安保、消防服务人员等物管人员在岗的情况。物管人员在岗率=实际在岗工时/应在岗工时*100%</t>
  </si>
  <si>
    <t>社会效益</t>
  </si>
  <si>
    <t>物业服务需求保障程度</t>
  </si>
  <si>
    <t>=</t>
  </si>
  <si>
    <t>反映绿化、安保、安防、保洁等服务满足委托单位的程度。（实际运用时根据项目对物业的需求，主要通过整体评价的方式进行评价。）</t>
  </si>
  <si>
    <t>服务受益人员满意度</t>
  </si>
  <si>
    <t>反映保安、保洁、餐饮服务、绿化养护服务受益人员满意程度。</t>
  </si>
  <si>
    <t>用于支付全县32个离退休干部党支部党建工作经费和党员教育培训经费及离退休干部党支部书记工作补贴。具体明细：1.离退休干部党建工作经费和党员教育培训经费（县委老干部局发放部分）发放标准为：10人以下离退休干部党支部发放1000元，11—20人离退休干部党支部发放1500元，21人以上离退休党支部发放2000元。全县目前32个离退休干部党支部 “两项建设”经费预计需70000元；2.离退休干部党支部书记工作补贴（县委老干部局发放部分）发放标准为：按每人每月100元给予补贴，2025年离退休干部党支部书记工作补贴预计需40000元；以上两项预计共需经费110000元。</t>
  </si>
  <si>
    <t>获补对象准确率</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</si>
  <si>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</si>
  <si>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</si>
  <si>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</si>
  <si>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受益对象满意度</t>
  </si>
  <si>
    <t>95</t>
  </si>
  <si>
    <t>反映获补助受益对象的满意程度。</t>
  </si>
  <si>
    <t>根据省市县年度基层党建工作重点任务落实，持续推进全县各领域基层党组织规范化建设，适时组织党建工作者外出观摩学习，持续提升能力素质，对示范点打造提升给予资金扶持，采取以奖代补方式对工作成效好的基层党组织给予经费支持，持续推动基层党建与中心工作共融共促，形成具有嵩明特色的抓党建促中心工作的党建工作品牌，示范带动全县基层党建全面过硬。按照创建为市级党建示范点的单位，采取以奖代补形式，预计以每个3-5万元的标准，奖补不少于15个工作成效好的基层党组织，预计经费共计50万元。</t>
  </si>
  <si>
    <t>基层党建示范点创建数</t>
  </si>
  <si>
    <t>25</t>
  </si>
  <si>
    <t>个</t>
  </si>
  <si>
    <t>无</t>
  </si>
  <si>
    <t>辐射带动基层党建全面提升</t>
  </si>
  <si>
    <t>年</t>
  </si>
  <si>
    <t>定性指标</t>
  </si>
  <si>
    <t>党员满意度</t>
  </si>
  <si>
    <t>用于支付策划宣传全县组织、干部、人才、公务员等工作成效经费，用于支付在中央、省级、市级主流报刊和网站播发外宣稿件等经费。</t>
  </si>
  <si>
    <t xml:space="preserve">用于支付开展领导干部学习贯彻党的创新理论专题研讨班，专业化能力提升专题培训班，以及举办中青年干部、基层干部、新录用公务员等培训班费用，共计1500000元。 </t>
  </si>
  <si>
    <t>天</t>
  </si>
  <si>
    <t>根据《国家档案局办公室关于全面开展国有档案资源普查工作的通知》（档办函〔2024〕74号）、《云南省档案局关于印发〈云南省国有档案资源普查工作实施方案〉的通知》（云档函〔2024〕20号）要求。为规范我单位文书档案管理，全面掌握档案资源现状，做到“家底清、底数明”，高质量完成档案进管，通过服务采购与嵩明嘉益人力资源有限公司签订文书档案整理服务合同，整理档案时间2000年1月-2024年12月共24年。</t>
  </si>
  <si>
    <t>根据《国家档案局办公室关于全面开展国有档案资源普查工作的通知》（档办函〔2024〕74号）、《云南省档案局关于印发〈云南省国有档案资源普查工作实施方案〉的通知》（云档函〔2024〕20号）要求。为规范我单位文书档案管理，全面掌握档案资源现状，做到“家底清、底数明”，高质量完成档案进管，通过服务采购与嵩明嘉益人力资源有限公司签订文书档案整理服务合同，整理档案时间2000年1月-2024年12月共24</t>
  </si>
  <si>
    <t>用于支付老年大学教师课时费、日常办学和管理工作经费等.具体明细：1.教师课时费,县老年大学预计开设46个教学班，全年开展教学40个周，每个班每周上4个课时，全年预计上7360个课时，每课时报酬为40元，预计需发放教师课时费294400元。思政课368个课时，每课时报酬为40元，需发放思政课教师课时费14720元。课时费预计共需309120元。2.水电费每月约需支出水电费2000元，2025年预计需要水电费24000元。3.办学所需设施设备更新采买及维修费。2025年，根据办学需要需购买音响、话筒、话筒支架、小蜜蜂、演出服装、烧水器等及古筝琴、及电子琴等部分教学设备维修，预计需要30000元。4.教学及办公用品。2025年购买宣纸、花灯折扇、白板笔、国画颜料等教学和办公用品预计需要15000元。5.主要教学活动和教学成果展示所需经费预计42000元。6.公益性岗位工作人员补助，按照相关文件要求，预计需要发放公岗人员工作补贴3人，每人每月补贴400元，预计需要经费14400元。2025年，老年大学预计需各项经费共计434520元。</t>
  </si>
  <si>
    <t>培训参加人次</t>
  </si>
  <si>
    <t>2200</t>
  </si>
  <si>
    <t>人次</t>
  </si>
  <si>
    <t>反映预算部门（单位）组织开展各类培训的人次。</t>
  </si>
  <si>
    <t>培训人员合格率</t>
  </si>
  <si>
    <t>反映预算部门（单位）组织开展各类培训的质量。
培训人员合格率=（合格的学员数量/培训总学员数量）*100%。</t>
  </si>
  <si>
    <t>物管人员签订合同的人数</t>
  </si>
  <si>
    <t>人</t>
  </si>
  <si>
    <t>反映物管人员中签订合同的情况</t>
  </si>
  <si>
    <t>参训人员满意度</t>
  </si>
  <si>
    <t>反映参训人员对培训内容、讲师授课、课程设置和培训效果等的满意度。
参训人员满意度=（对培训整体满意的参训人数/参训总人数）*100%</t>
  </si>
  <si>
    <t>按照中央和省委、市委统一部署，2025年将启动全县村(社区)“两委”集中换届工作。为确保全县村(社区)“两委”换届工作平稳、有序，全面夯实基层组织建设基础，综合我县村(社区)党组织和村(居)委会总体情况，现特申请村(社区)“两委”换届工作经费80万元，其中，考虑各镇（街道）基层财政薄弱，预计从县级村（社区）“两委”换届工作经费划拨每个镇（街道）10万，共计50万元的经费补助，主要用于开展宣传动员发动、业务培训、选举组织实施、换届纪律宣传等方面，剩余30万用于县级换届工作日常办公保障。</t>
  </si>
  <si>
    <t xml:space="preserve"> 村（社区）“两委”换届工作经费</t>
  </si>
  <si>
    <t>按照中央和省委、市委统一部署，2025年将启动全县村(社区)“两委”集中换届工作。为确保全县村(社区)“两委”换届工作平稳、有序，全面夯实基层组织建设基础，综合我县村(社区)党组织和村(居)委会总体情况，现特申请村(社区)“两委”换届工作经费80万元，其中，考虑各镇（街道）基层财政薄弱，预计从县级村（社区）“两委”换届工作经费划拨每个镇（街道）10万，共计50万元的经费补助，主要用于开展宣传动员发</t>
  </si>
  <si>
    <t>按照中央、省、市党员教育培训工作要点要求，县委组织部需完成全县村（社区）党组织书记、全县入党积极分子和发展对象、县级“万民党员进党校”培训、县直机关党员和党务干部全覆盖培训。
1.全县村（社区）党组织书记1300名，每人100元，培训经费合计130000元；（组织科培训项目，2025年预算并入党员教育中心报送）
2.全县入党积极分子和发展对象200名，每人100元，培训经费合计20000元；（组织科培训项目，2025年预算并入党员教育中心报送）
3.县级“万民党员进党校”培训200名，每人100元，培训经费合计20000元；
4.县直机关党员和党务干部2100名，每人100元，培训经费合计210000元。（县委县直机关培训项目，2025年预算并入党员教育中心报送）
文件依据：《2024年昆明市党员教育培训工作要点》、《关于深入开展党的二十届三中全会精神教育培训的通知》</t>
  </si>
  <si>
    <t>党员教育平均课时量</t>
  </si>
  <si>
    <t>32</t>
  </si>
  <si>
    <t>课时</t>
  </si>
  <si>
    <t>全县党员每年党员教育课时量不低于32学时</t>
  </si>
  <si>
    <t>党员干部素质水平进一步提升</t>
  </si>
  <si>
    <t>党员和群众满意度</t>
  </si>
  <si>
    <t>党员和群众满意度不低于95%</t>
  </si>
  <si>
    <t>党员教育培训经费</t>
  </si>
  <si>
    <t>按照中央、省、市党员教育培训工作要点要求，县委组织部需完成全县村（社区）党组织书记、全县入党积极分子和发展对象、县级“万民党员进党校”培训、县直机关党员和党务干部全覆盖培训。
1.全县村（社区）党组织书记1300名，每人100元，培训经费合计130000元；（组织科培训项目，2025年预算并入党员教育中心报送）
2.全县入党积极分子和发展对象200名，每人100元，培训经费合计20000元；（组织</t>
  </si>
  <si>
    <t>课件</t>
  </si>
  <si>
    <t>按照昆明市委组织部做好党员教育重点视频片摄制和组织开展“党课开讲啦”和“学习身边榜样”活动“精品党课”推荐观摩展播工作要求，各县（市区）每年需报送党员教育视频片和党课课件参评，并做好我县各级党组织和广大党员干部在推进经济社会发展、乡村振兴、强边固防、基层治理、民族团结、宗教和顺和加强党的建设等方面的创新实践和先进事迹学习教育。
1.计划拍摄5部党员教育视频片，每部补助20000元，合计100000</t>
  </si>
  <si>
    <t>用于支付在职县级领导和老干部体检费用，开展春节、敬老节等节日慰问活动经费和走访慰问生病住院、特殊困难老干部经费。具体明细：1.在职县级领导体检费用预计参检人数50人，体检套餐价格为1100元/人，预计需55000元；2.老干部体检费用预计参检210人，体检套餐价格为650元/人，预计需136500元；春节、敬老节遍访210名老干部预计需经费280000元；慰问生病住院、帮扶特殊困难老干部预计需经费30000元。合计共需501500元。</t>
  </si>
  <si>
    <t>获补对象数</t>
  </si>
  <si>
    <t>200</t>
  </si>
  <si>
    <t>人(人次、家)</t>
  </si>
  <si>
    <t>反映获补助人员、企业的数量情况，也适用补贴、资助等形式的补助。</t>
  </si>
  <si>
    <t>90</t>
  </si>
  <si>
    <t>用于支付人才交流服务（人才招聘会、交流会等各类人才交流活动组织），人才引进服务（人才引进指导目录编制、高级人才寻访、人才政策宣传等服务），人才政策咨询与解读服务，人才信息数据采集与分析服务（人才需求分析和预测、人才数据库建设与维护等），人才发展规划服务，人才项目评估服务，人才培训服务，人才调研服务，人力资源测评服务，人力资源管理服务（涵盖人力资源规划、招聘、培训、绩效管理、高校毕业生档案托管等外包服务）等费用。</t>
  </si>
  <si>
    <t>完成省市县人才工作任务质量</t>
  </si>
  <si>
    <t>完成情况</t>
  </si>
  <si>
    <t>高质量完成省市县人才工作任务</t>
  </si>
  <si>
    <t>进一步加强党对人才工作的统一领导</t>
  </si>
  <si>
    <t>专家人才满意度</t>
  </si>
  <si>
    <t>专家人才满意度不低于95%</t>
  </si>
  <si>
    <t>根据昆明市委办公室《关于在全市村（社区）开展“五个先锋”创建活动全面加强党的基层组织建设的意见》和嵩明县委办公室《关于印发嵩明县村（社区）开展“五个先锋”创建活动的实施方案的通知》要求，为推动基层党建与中心工作共融共促，激励引导村(社区)基层党组织和党员干部比学赶超、创先争优，2025年持续在全县80个村（社区）范围内开展“五个先锋”创建25个（其中基层党建先锋7个、基层治理先锋5个、产业发展先锋5个、文明实践先锋5个、美丽宜居先锋4个），按照市级规定，奖补资金为每个月正职500元、副职400元、委员300元、村(居)民小组党支部书记(组长)200元的标准，以9个月算，按每个“先锋”4.4万计算，预计需兑换奖补资金110万元。</t>
  </si>
  <si>
    <t>&lt;=</t>
  </si>
  <si>
    <t>30</t>
  </si>
  <si>
    <t>兑现准确率</t>
  </si>
  <si>
    <t>反映补助准确发放的情况。
补助兑现准确率=补助兑付额/应付额*100%</t>
  </si>
  <si>
    <t>预算06表</t>
  </si>
  <si>
    <t>政府性基金预算支出预算表</t>
  </si>
  <si>
    <t>单位名称：昆明市发展和改革委员会</t>
  </si>
  <si>
    <t>政府性基金预算支出</t>
  </si>
  <si>
    <t>备注：我单位无政府性基金预算支出,故此表为空表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</si>
  <si>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</si>
  <si>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</si>
  <si>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</si>
  <si>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</si>
  <si>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</si>
  <si>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</si>
  <si>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</si>
  <si>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</si>
  <si>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</si>
  <si>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</si>
  <si>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</si>
  <si>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</si>
  <si>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</si>
  <si>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元</t>
  </si>
  <si>
    <t>公务用车维修和保养</t>
  </si>
  <si>
    <t>车辆维修和保养服务</t>
  </si>
  <si>
    <t>公务用车保险</t>
  </si>
  <si>
    <t>机动车保险服务</t>
  </si>
  <si>
    <t>采购复印纸</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</si>
  <si>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</si>
  <si>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</si>
  <si>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</si>
  <si>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</si>
  <si>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</si>
  <si>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</si>
  <si>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</si>
  <si>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</si>
  <si>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</si>
  <si>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公务用车维修和保养服务</t>
  </si>
  <si>
    <t>B1101 维修保养服务</t>
  </si>
  <si>
    <t>B 政府履职辅助性服务</t>
  </si>
  <si>
    <t>预算09-1表</t>
  </si>
  <si>
    <t>单位名称（项目）</t>
  </si>
  <si>
    <t>地区</t>
  </si>
  <si>
    <t>杨林经开区</t>
  </si>
  <si>
    <t>备注：我单位2025年无对下转移支付，故此表为空表</t>
  </si>
  <si>
    <t>预算09-2表</t>
  </si>
  <si>
    <t>备注：我单位2025年无对下转移支付绩效目标，故此表为空</t>
  </si>
  <si>
    <t>预算10表</t>
  </si>
  <si>
    <t>资产类别</t>
  </si>
  <si>
    <t>资产分类代码.名称</t>
  </si>
  <si>
    <t>资产名称</t>
  </si>
  <si>
    <t>计量单位</t>
  </si>
  <si>
    <t>财政部门批复数（元）</t>
  </si>
  <si>
    <t>单价</t>
  </si>
  <si>
    <t>金额</t>
  </si>
  <si>
    <t>备注：我单位2025年无新增资产配置预算，故此表为空</t>
  </si>
  <si>
    <t>预算11表</t>
  </si>
  <si>
    <t>上级补助</t>
  </si>
  <si>
    <t>备注：我单位2025年上级转移支付补助项目支出，故此表为空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</si>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</sst>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3"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"单位名称："&amp;"中国共产党嵩明县委员会组织部"</f>
        <v>单位名称：中国共产党嵩明县委员会组织部</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13404299.78</v>
      </c>
      <c r="C6" s="165" t="s">
        <v>8</v>
      </c>
      <c r="D6" s="78">
        <v>11407100</v>
      </c>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c r="C10" s="196" t="s">
        <v>16</v>
      </c>
      <c r="D10" s="78"/>
    </row>
    <row r="11" ht="17.25" customHeight="1" spans="1:4">
      <c r="A11" s="165" t="s">
        <v>17</v>
      </c>
      <c r="B11" s="78"/>
      <c r="C11" s="196" t="s">
        <v>18</v>
      </c>
      <c r="D11" s="78"/>
    </row>
    <row r="12" ht="17.25" customHeight="1" spans="1:4">
      <c r="A12" s="165" t="s">
        <v>19</v>
      </c>
      <c r="B12" s="78"/>
      <c r="C12" s="31" t="s">
        <v>20</v>
      </c>
      <c r="D12" s="78"/>
    </row>
    <row r="13" ht="17.25" customHeight="1" spans="1:4">
      <c r="A13" s="165" t="s">
        <v>21</v>
      </c>
      <c r="B13" s="78"/>
      <c r="C13" s="31" t="s">
        <v>22</v>
      </c>
      <c r="D13" s="78">
        <v>831016.15</v>
      </c>
    </row>
    <row r="14" ht="17.25" customHeight="1" spans="1:4">
      <c r="A14" s="165" t="s">
        <v>23</v>
      </c>
      <c r="B14" s="78"/>
      <c r="C14" s="31" t="s">
        <v>24</v>
      </c>
      <c r="D14" s="78">
        <v>583160.99</v>
      </c>
    </row>
    <row r="15" ht="17.25" customHeight="1" spans="1:4">
      <c r="A15" s="165" t="s">
        <v>25</v>
      </c>
      <c r="B15" s="109"/>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583022.64</v>
      </c>
    </row>
    <row r="25" ht="17.25" customHeight="1" spans="1:4">
      <c r="A25" s="166"/>
      <c r="B25" s="78"/>
      <c r="C25" s="31" t="s">
        <v>36</v>
      </c>
      <c r="D25" s="78"/>
    </row>
    <row r="26" ht="17.25" customHeight="1" spans="1:4">
      <c r="A26" s="166"/>
      <c r="B26" s="78"/>
      <c r="C26" s="146"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6" t="s">
        <v>40</v>
      </c>
      <c r="D29" s="78"/>
    </row>
    <row r="30" ht="17.25" customHeight="1" spans="1:4">
      <c r="A30" s="166"/>
      <c r="B30" s="78"/>
      <c r="C30" s="146" t="s">
        <v>41</v>
      </c>
      <c r="D30" s="78"/>
    </row>
    <row r="31" ht="17.25" customHeight="1" spans="1:4">
      <c r="A31" s="166"/>
      <c r="B31" s="78"/>
      <c r="C31" s="31" t="s">
        <v>42</v>
      </c>
      <c r="D31" s="78"/>
    </row>
    <row r="32" ht="16.5" customHeight="1" spans="1:4">
      <c r="A32" s="166" t="s">
        <v>43</v>
      </c>
      <c r="B32" s="78">
        <v>13404299.78</v>
      </c>
      <c r="C32" s="166" t="s">
        <v>44</v>
      </c>
      <c r="D32" s="78">
        <v>13404299.78</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13404299.78</v>
      </c>
      <c r="C36" s="167" t="s">
        <v>51</v>
      </c>
      <c r="D36" s="78">
        <v>13404299.78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10" sqref="C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411</v>
      </c>
    </row>
    <row r="2" ht="42" customHeight="1" spans="1:6">
      <c r="A2" s="123" t="str">
        <f>"2025"&amp;"年部门政府性基金预算支出预算表"</f>
        <v>2025年部门政府性基金预算支出预算表</v>
      </c>
      <c r="B2" s="123" t="s">
        <v>412</v>
      </c>
      <c r="C2" s="124"/>
      <c r="D2" s="125"/>
      <c r="E2" s="125"/>
      <c r="F2" s="125"/>
    </row>
    <row r="3" ht="13.5" customHeight="1" spans="1:6">
      <c r="A3" s="4" t="str">
        <f>"单位名称："&amp;"中国共产党嵩明县委员会组织部"</f>
        <v>单位名称：中国共产党嵩明县委员会组织部</v>
      </c>
      <c r="B3" s="4" t="s">
        <v>413</v>
      </c>
      <c r="C3" s="120"/>
      <c r="D3" s="122"/>
      <c r="E3" s="122"/>
      <c r="F3" s="119" t="s">
        <v>1</v>
      </c>
    </row>
    <row r="4" ht="19.5" customHeight="1" spans="1:6">
      <c r="A4" s="126" t="s">
        <v>186</v>
      </c>
      <c r="B4" s="127" t="s">
        <v>72</v>
      </c>
      <c r="C4" s="126" t="s">
        <v>73</v>
      </c>
      <c r="D4" s="10" t="s">
        <v>414</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176</v>
      </c>
      <c r="B9" s="132" t="s">
        <v>176</v>
      </c>
      <c r="C9" s="133" t="s">
        <v>176</v>
      </c>
      <c r="D9" s="78"/>
      <c r="E9" s="78"/>
      <c r="F9" s="78"/>
    </row>
    <row r="10" customHeight="1" spans="1:1">
      <c r="A10" t="s">
        <v>415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opLeftCell="D1" workbookViewId="0">
      <selection activeCell="H19" sqref="H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416</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"单位名称："&amp;"中国共产党嵩明县委员会组织部"</f>
        <v>单位名称：中国共产党嵩明县委员会组织部</v>
      </c>
      <c r="B3" s="82"/>
      <c r="C3" s="82"/>
      <c r="D3" s="6"/>
      <c r="E3" s="6"/>
      <c r="F3" s="6"/>
      <c r="G3" s="6"/>
      <c r="H3" s="6"/>
      <c r="I3" s="6"/>
      <c r="J3" s="6"/>
      <c r="K3" s="6"/>
      <c r="L3" s="6"/>
      <c r="R3" s="7"/>
      <c r="S3" s="119" t="s">
        <v>1</v>
      </c>
    </row>
    <row r="4" ht="15.75" customHeight="1" spans="1:19">
      <c r="A4" s="9" t="s">
        <v>185</v>
      </c>
      <c r="B4" s="83" t="s">
        <v>186</v>
      </c>
      <c r="C4" s="83" t="s">
        <v>417</v>
      </c>
      <c r="D4" s="84" t="s">
        <v>418</v>
      </c>
      <c r="E4" s="84" t="s">
        <v>419</v>
      </c>
      <c r="F4" s="84" t="s">
        <v>420</v>
      </c>
      <c r="G4" s="84" t="s">
        <v>421</v>
      </c>
      <c r="H4" s="84" t="s">
        <v>422</v>
      </c>
      <c r="I4" s="97" t="s">
        <v>193</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423</v>
      </c>
      <c r="L5" s="86" t="s">
        <v>424</v>
      </c>
      <c r="M5" s="99" t="s">
        <v>425</v>
      </c>
      <c r="N5" s="100" t="s">
        <v>426</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224</v>
      </c>
      <c r="D8" s="91" t="s">
        <v>427</v>
      </c>
      <c r="E8" s="91" t="s">
        <v>428</v>
      </c>
      <c r="F8" s="91" t="s">
        <v>429</v>
      </c>
      <c r="G8" s="113">
        <v>3</v>
      </c>
      <c r="H8" s="78">
        <v>15000</v>
      </c>
      <c r="I8" s="78">
        <v>15000</v>
      </c>
      <c r="J8" s="78">
        <v>15000</v>
      </c>
      <c r="K8" s="78"/>
      <c r="L8" s="78"/>
      <c r="M8" s="78"/>
      <c r="N8" s="78"/>
      <c r="O8" s="78"/>
      <c r="P8" s="109"/>
      <c r="Q8" s="109"/>
      <c r="R8" s="78"/>
      <c r="S8" s="78"/>
    </row>
    <row r="9" ht="21" customHeight="1" spans="1:19">
      <c r="A9" s="89" t="s">
        <v>70</v>
      </c>
      <c r="B9" s="90" t="s">
        <v>70</v>
      </c>
      <c r="C9" s="90" t="s">
        <v>224</v>
      </c>
      <c r="D9" s="91" t="s">
        <v>430</v>
      </c>
      <c r="E9" s="91" t="s">
        <v>431</v>
      </c>
      <c r="F9" s="91" t="s">
        <v>429</v>
      </c>
      <c r="G9" s="113">
        <v>4</v>
      </c>
      <c r="H9" s="78">
        <v>20000</v>
      </c>
      <c r="I9" s="78">
        <v>20000</v>
      </c>
      <c r="J9" s="78">
        <v>20000</v>
      </c>
      <c r="K9" s="78"/>
      <c r="L9" s="78"/>
      <c r="M9" s="78"/>
      <c r="N9" s="78"/>
      <c r="O9" s="78"/>
      <c r="P9" s="109"/>
      <c r="Q9" s="109"/>
      <c r="R9" s="78"/>
      <c r="S9" s="78"/>
    </row>
    <row r="10" ht="21" customHeight="1" spans="1:19">
      <c r="A10" s="89" t="s">
        <v>70</v>
      </c>
      <c r="B10" s="90" t="s">
        <v>70</v>
      </c>
      <c r="C10" s="90" t="s">
        <v>224</v>
      </c>
      <c r="D10" s="91" t="s">
        <v>432</v>
      </c>
      <c r="E10" s="91" t="s">
        <v>433</v>
      </c>
      <c r="F10" s="91" t="s">
        <v>429</v>
      </c>
      <c r="G10" s="113">
        <v>3</v>
      </c>
      <c r="H10" s="78">
        <v>13500</v>
      </c>
      <c r="I10" s="78">
        <v>13500</v>
      </c>
      <c r="J10" s="78">
        <v>13500</v>
      </c>
      <c r="K10" s="78"/>
      <c r="L10" s="78"/>
      <c r="M10" s="78"/>
      <c r="N10" s="78"/>
      <c r="O10" s="78"/>
      <c r="P10" s="109"/>
      <c r="Q10" s="109"/>
      <c r="R10" s="78"/>
      <c r="S10" s="78"/>
    </row>
    <row r="11" ht="21" customHeight="1" spans="1:19">
      <c r="A11" s="89" t="s">
        <v>70</v>
      </c>
      <c r="B11" s="90" t="s">
        <v>70</v>
      </c>
      <c r="C11" s="90" t="s">
        <v>232</v>
      </c>
      <c r="D11" s="91" t="s">
        <v>434</v>
      </c>
      <c r="E11" s="91" t="s">
        <v>435</v>
      </c>
      <c r="F11" s="91" t="s">
        <v>429</v>
      </c>
      <c r="G11" s="113">
        <v>57</v>
      </c>
      <c r="H11" s="78"/>
      <c r="I11" s="78">
        <v>7980</v>
      </c>
      <c r="J11" s="78">
        <v>7980</v>
      </c>
      <c r="K11" s="78"/>
      <c r="L11" s="78"/>
      <c r="M11" s="78"/>
      <c r="N11" s="78"/>
      <c r="O11" s="78"/>
      <c r="P11" s="109"/>
      <c r="Q11" s="109"/>
      <c r="R11" s="78"/>
      <c r="S11" s="78"/>
    </row>
    <row r="12" ht="21" customHeight="1" spans="1:19">
      <c r="A12" s="92" t="s">
        <v>176</v>
      </c>
      <c r="B12" s="93"/>
      <c r="C12" s="93"/>
      <c r="D12" s="94"/>
      <c r="E12" s="94"/>
      <c r="F12" s="94"/>
      <c r="G12" s="114"/>
      <c r="H12" s="78">
        <v>48500</v>
      </c>
      <c r="I12" s="78">
        <v>56480</v>
      </c>
      <c r="J12" s="78">
        <v>56480</v>
      </c>
      <c r="K12" s="78"/>
      <c r="L12" s="78"/>
      <c r="M12" s="78"/>
      <c r="N12" s="78"/>
      <c r="O12" s="78"/>
      <c r="P12" s="109"/>
      <c r="Q12" s="109"/>
      <c r="R12" s="78"/>
      <c r="S12" s="78"/>
    </row>
    <row r="13" ht="21" customHeight="1" spans="1:19">
      <c r="A13" s="115" t="s">
        <v>436</v>
      </c>
      <c r="B13" s="116"/>
      <c r="C13" s="116"/>
      <c r="D13" s="115"/>
      <c r="E13" s="115"/>
      <c r="F13" s="115"/>
      <c r="G13" s="117"/>
      <c r="H13" s="118"/>
      <c r="I13" s="118"/>
      <c r="J13" s="118"/>
      <c r="K13" s="118"/>
      <c r="L13" s="118"/>
      <c r="M13" s="118"/>
      <c r="N13" s="118"/>
      <c r="O13" s="118"/>
      <c r="P13" s="118"/>
      <c r="Q13" s="118"/>
      <c r="R13" s="118"/>
      <c r="S13" s="11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G1" workbookViewId="0">
      <selection activeCell="M8" sqref="M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437</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"单位名称："&amp;"中国共产党嵩明县委员会组织部"</f>
        <v>单位名称：中国共产党嵩明县委员会组织部</v>
      </c>
      <c r="B3" s="82"/>
      <c r="C3" s="82"/>
      <c r="D3" s="82"/>
      <c r="E3" s="82"/>
      <c r="F3" s="82"/>
      <c r="G3" s="82"/>
      <c r="H3" s="74"/>
      <c r="I3" s="74"/>
      <c r="J3" s="74"/>
      <c r="K3" s="74"/>
      <c r="L3" s="74"/>
      <c r="M3" s="74"/>
      <c r="N3" s="95"/>
      <c r="O3" s="79"/>
      <c r="P3" s="79"/>
      <c r="Q3" s="80"/>
      <c r="R3" s="79"/>
      <c r="S3" s="104"/>
      <c r="T3" s="103" t="s">
        <v>1</v>
      </c>
    </row>
    <row r="4" ht="24" customHeight="1" spans="1:20">
      <c r="A4" s="9" t="s">
        <v>185</v>
      </c>
      <c r="B4" s="83" t="s">
        <v>186</v>
      </c>
      <c r="C4" s="83" t="s">
        <v>417</v>
      </c>
      <c r="D4" s="83" t="s">
        <v>438</v>
      </c>
      <c r="E4" s="83" t="s">
        <v>439</v>
      </c>
      <c r="F4" s="83" t="s">
        <v>440</v>
      </c>
      <c r="G4" s="83" t="s">
        <v>441</v>
      </c>
      <c r="H4" s="84" t="s">
        <v>442</v>
      </c>
      <c r="I4" s="84" t="s">
        <v>443</v>
      </c>
      <c r="J4" s="97" t="s">
        <v>193</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423</v>
      </c>
      <c r="M5" s="86" t="s">
        <v>424</v>
      </c>
      <c r="N5" s="99" t="s">
        <v>425</v>
      </c>
      <c r="O5" s="100" t="s">
        <v>426</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224</v>
      </c>
      <c r="D8" s="90" t="s">
        <v>444</v>
      </c>
      <c r="E8" s="90" t="s">
        <v>445</v>
      </c>
      <c r="F8" s="90" t="s">
        <v>75</v>
      </c>
      <c r="G8" s="90" t="s">
        <v>446</v>
      </c>
      <c r="H8" s="91" t="s">
        <v>98</v>
      </c>
      <c r="I8" s="91" t="s">
        <v>444</v>
      </c>
      <c r="J8" s="78">
        <v>20000</v>
      </c>
      <c r="K8" s="78">
        <v>20000</v>
      </c>
      <c r="L8" s="78"/>
      <c r="M8" s="78"/>
      <c r="N8" s="78"/>
      <c r="O8" s="78"/>
      <c r="P8" s="78"/>
      <c r="Q8" s="109"/>
      <c r="R8" s="109"/>
      <c r="S8" s="78"/>
      <c r="T8" s="78"/>
    </row>
    <row r="9" ht="21" customHeight="1" spans="1:20">
      <c r="A9" s="92" t="s">
        <v>176</v>
      </c>
      <c r="B9" s="93"/>
      <c r="C9" s="93"/>
      <c r="D9" s="93"/>
      <c r="E9" s="93"/>
      <c r="F9" s="93"/>
      <c r="G9" s="93"/>
      <c r="H9" s="94"/>
      <c r="I9" s="102"/>
      <c r="J9" s="78">
        <v>20000</v>
      </c>
      <c r="K9" s="78">
        <v>20000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447</v>
      </c>
    </row>
    <row r="2" ht="41.25" customHeight="1" spans="1:5">
      <c r="A2" s="72" t="str">
        <f>"2025"&amp;"年对下转移支付预算表"</f>
        <v>2025年对下转移支付预算表</v>
      </c>
      <c r="B2" s="3"/>
      <c r="C2" s="3"/>
      <c r="D2" s="3"/>
      <c r="E2" s="66"/>
    </row>
    <row r="3" ht="18" customHeight="1" spans="1:5">
      <c r="A3" s="73" t="str">
        <f>"单位名称："&amp;"中国共产党嵩明县委员会组织部"</f>
        <v>单位名称：中国共产党嵩明县委员会组织部</v>
      </c>
      <c r="B3" s="74"/>
      <c r="C3" s="74"/>
      <c r="D3" s="75"/>
      <c r="E3" s="7" t="s">
        <v>1</v>
      </c>
    </row>
    <row r="4" ht="19.5" customHeight="1" spans="1:5">
      <c r="A4" s="27" t="s">
        <v>448</v>
      </c>
      <c r="B4" s="10" t="s">
        <v>193</v>
      </c>
      <c r="C4" s="11"/>
      <c r="D4" s="11"/>
      <c r="E4" s="68" t="s">
        <v>449</v>
      </c>
    </row>
    <row r="5" ht="40.5" customHeight="1" spans="1:5">
      <c r="A5" s="18"/>
      <c r="B5" s="28" t="s">
        <v>55</v>
      </c>
      <c r="C5" s="9" t="s">
        <v>58</v>
      </c>
      <c r="D5" s="76" t="s">
        <v>423</v>
      </c>
      <c r="E5" s="36" t="s">
        <v>450</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t="s">
        <v>451</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8" sqref="B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452</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"单位名称："&amp;"中国共产党嵩明县委员会组织部"</f>
        <v>单位名称：中国共产党嵩明县委员会组织部</v>
      </c>
    </row>
    <row r="4" ht="44.25" customHeight="1" spans="1:10">
      <c r="A4" s="67" t="s">
        <v>448</v>
      </c>
      <c r="B4" s="67" t="s">
        <v>307</v>
      </c>
      <c r="C4" s="67" t="s">
        <v>308</v>
      </c>
      <c r="D4" s="67" t="s">
        <v>309</v>
      </c>
      <c r="E4" s="67" t="s">
        <v>310</v>
      </c>
      <c r="F4" s="68" t="s">
        <v>311</v>
      </c>
      <c r="G4" s="67" t="s">
        <v>312</v>
      </c>
      <c r="H4" s="68" t="s">
        <v>313</v>
      </c>
      <c r="I4" s="68" t="s">
        <v>314</v>
      </c>
      <c r="J4" s="67" t="s">
        <v>315</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t="s">
        <v>453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9" sqref="B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454</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"单位名称："&amp;"中国共产党嵩明县委员会组织部"</f>
        <v>单位名称：中国共产党嵩明县委员会组织部</v>
      </c>
      <c r="B3" s="45"/>
      <c r="C3" s="45"/>
      <c r="D3" s="46"/>
      <c r="F3" s="43"/>
      <c r="G3" s="42"/>
      <c r="H3" s="42"/>
      <c r="I3" s="64" t="s">
        <v>1</v>
      </c>
    </row>
    <row r="4" ht="28.5" customHeight="1" spans="1:9">
      <c r="A4" s="47" t="s">
        <v>185</v>
      </c>
      <c r="B4" s="48" t="s">
        <v>186</v>
      </c>
      <c r="C4" s="49" t="s">
        <v>455</v>
      </c>
      <c r="D4" s="47" t="s">
        <v>456</v>
      </c>
      <c r="E4" s="47" t="s">
        <v>457</v>
      </c>
      <c r="F4" s="47" t="s">
        <v>458</v>
      </c>
      <c r="G4" s="48" t="s">
        <v>459</v>
      </c>
      <c r="H4" s="36"/>
      <c r="I4" s="47"/>
    </row>
    <row r="5" ht="21" customHeight="1" spans="1:9">
      <c r="A5" s="49"/>
      <c r="B5" s="50"/>
      <c r="C5" s="50"/>
      <c r="D5" s="51"/>
      <c r="E5" s="50"/>
      <c r="F5" s="50"/>
      <c r="G5" s="48" t="s">
        <v>421</v>
      </c>
      <c r="H5" s="48" t="s">
        <v>460</v>
      </c>
      <c r="I5" s="48" t="s">
        <v>461</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t="s">
        <v>462</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1" sqref="C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463</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"单位名称："&amp;"中国共产党嵩明县委员会组织部"</f>
        <v>单位名称：中国共产党嵩明县委员会组织部</v>
      </c>
      <c r="B3" s="5"/>
      <c r="C3" s="5"/>
      <c r="D3" s="5"/>
      <c r="E3" s="5"/>
      <c r="F3" s="5"/>
      <c r="G3" s="5"/>
      <c r="H3" s="6"/>
      <c r="I3" s="6"/>
      <c r="J3" s="6"/>
      <c r="K3" s="7" t="s">
        <v>1</v>
      </c>
    </row>
    <row r="4" ht="21.75" customHeight="1" spans="1:11">
      <c r="A4" s="8" t="s">
        <v>271</v>
      </c>
      <c r="B4" s="8" t="s">
        <v>188</v>
      </c>
      <c r="C4" s="8" t="s">
        <v>272</v>
      </c>
      <c r="D4" s="9" t="s">
        <v>189</v>
      </c>
      <c r="E4" s="9" t="s">
        <v>190</v>
      </c>
      <c r="F4" s="9" t="s">
        <v>273</v>
      </c>
      <c r="G4" s="9" t="s">
        <v>274</v>
      </c>
      <c r="H4" s="27" t="s">
        <v>55</v>
      </c>
      <c r="I4" s="10" t="s">
        <v>464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2">
      <c r="A11" s="35" t="s">
        <v>465</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I11" sqref="I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466</v>
      </c>
    </row>
    <row r="2" ht="41.25" customHeight="1" spans="1:7">
      <c r="A2" s="3" t="str">
        <f>"2025"&amp;"年部门项目中期规划预算表"</f>
        <v>2025年部门项目中期规划预算表</v>
      </c>
      <c r="B2" s="3"/>
      <c r="C2" s="3"/>
      <c r="D2" s="3"/>
      <c r="E2" s="3"/>
      <c r="F2" s="3"/>
      <c r="G2" s="3"/>
    </row>
    <row r="3" ht="13.5" customHeight="1" spans="1:7">
      <c r="A3" s="4" t="str">
        <f>"单位名称："&amp;"中国共产党嵩明县委员会组织部"</f>
        <v>单位名称：中国共产党嵩明县委员会组织部</v>
      </c>
      <c r="B3" s="5"/>
      <c r="C3" s="5"/>
      <c r="D3" s="5"/>
      <c r="E3" s="6"/>
      <c r="F3" s="6"/>
      <c r="G3" s="7" t="s">
        <v>1</v>
      </c>
    </row>
    <row r="4" ht="21.75" customHeight="1" spans="1:7">
      <c r="A4" s="8" t="s">
        <v>272</v>
      </c>
      <c r="B4" s="8" t="s">
        <v>271</v>
      </c>
      <c r="C4" s="8" t="s">
        <v>188</v>
      </c>
      <c r="D4" s="9" t="s">
        <v>467</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5970000</v>
      </c>
      <c r="F8" s="22">
        <v>2850000</v>
      </c>
      <c r="G8" s="22">
        <v>1800000</v>
      </c>
    </row>
    <row r="9" ht="29" customHeight="1" spans="1:7">
      <c r="A9" s="20"/>
      <c r="B9" s="20" t="s">
        <v>468</v>
      </c>
      <c r="C9" s="20" t="s">
        <v>279</v>
      </c>
      <c r="D9" s="20" t="s">
        <v>469</v>
      </c>
      <c r="E9" s="22">
        <v>1100000</v>
      </c>
      <c r="F9" s="22"/>
      <c r="G9" s="22"/>
    </row>
    <row r="10" ht="18.75" customHeight="1" spans="1:7">
      <c r="A10" s="23"/>
      <c r="B10" s="20" t="s">
        <v>468</v>
      </c>
      <c r="C10" s="20" t="s">
        <v>281</v>
      </c>
      <c r="D10" s="20" t="s">
        <v>469</v>
      </c>
      <c r="E10" s="22">
        <v>350000</v>
      </c>
      <c r="F10" s="22">
        <v>550000</v>
      </c>
      <c r="G10" s="22"/>
    </row>
    <row r="11" ht="18.75" customHeight="1" spans="1:7">
      <c r="A11" s="23"/>
      <c r="B11" s="20" t="s">
        <v>468</v>
      </c>
      <c r="C11" s="20" t="s">
        <v>283</v>
      </c>
      <c r="D11" s="20" t="s">
        <v>469</v>
      </c>
      <c r="E11" s="22">
        <v>200000</v>
      </c>
      <c r="F11" s="22"/>
      <c r="G11" s="22"/>
    </row>
    <row r="12" ht="18.75" customHeight="1" spans="1:7">
      <c r="A12" s="23"/>
      <c r="B12" s="20" t="s">
        <v>468</v>
      </c>
      <c r="C12" s="20" t="s">
        <v>285</v>
      </c>
      <c r="D12" s="20" t="s">
        <v>469</v>
      </c>
      <c r="E12" s="22">
        <v>410000</v>
      </c>
      <c r="F12" s="22"/>
      <c r="G12" s="22"/>
    </row>
    <row r="13" ht="18.75" customHeight="1" spans="1:7">
      <c r="A13" s="23"/>
      <c r="B13" s="20" t="s">
        <v>468</v>
      </c>
      <c r="C13" s="20" t="s">
        <v>287</v>
      </c>
      <c r="D13" s="20" t="s">
        <v>469</v>
      </c>
      <c r="E13" s="22">
        <v>500000</v>
      </c>
      <c r="F13" s="22">
        <v>500000</v>
      </c>
      <c r="G13" s="22"/>
    </row>
    <row r="14" ht="18.75" customHeight="1" spans="1:7">
      <c r="A14" s="23"/>
      <c r="B14" s="20" t="s">
        <v>468</v>
      </c>
      <c r="C14" s="20" t="s">
        <v>289</v>
      </c>
      <c r="D14" s="20" t="s">
        <v>469</v>
      </c>
      <c r="E14" s="22">
        <v>500000</v>
      </c>
      <c r="F14" s="22"/>
      <c r="G14" s="22"/>
    </row>
    <row r="15" ht="33" customHeight="1" spans="1:7">
      <c r="A15" s="23"/>
      <c r="B15" s="20" t="s">
        <v>468</v>
      </c>
      <c r="C15" s="20" t="s">
        <v>291</v>
      </c>
      <c r="D15" s="20" t="s">
        <v>469</v>
      </c>
      <c r="E15" s="22">
        <v>110000</v>
      </c>
      <c r="F15" s="22"/>
      <c r="G15" s="22"/>
    </row>
    <row r="16" ht="18.75" customHeight="1" spans="1:7">
      <c r="A16" s="23"/>
      <c r="B16" s="20" t="s">
        <v>468</v>
      </c>
      <c r="C16" s="20" t="s">
        <v>293</v>
      </c>
      <c r="D16" s="20" t="s">
        <v>469</v>
      </c>
      <c r="E16" s="22">
        <v>50000</v>
      </c>
      <c r="F16" s="22"/>
      <c r="G16" s="22"/>
    </row>
    <row r="17" ht="18.75" customHeight="1" spans="1:7">
      <c r="A17" s="23"/>
      <c r="B17" s="20" t="s">
        <v>468</v>
      </c>
      <c r="C17" s="20" t="s">
        <v>295</v>
      </c>
      <c r="D17" s="20" t="s">
        <v>469</v>
      </c>
      <c r="E17" s="22">
        <v>500000</v>
      </c>
      <c r="F17" s="22"/>
      <c r="G17" s="22"/>
    </row>
    <row r="18" ht="33" customHeight="1" spans="1:7">
      <c r="A18" s="23"/>
      <c r="B18" s="20" t="s">
        <v>468</v>
      </c>
      <c r="C18" s="20" t="s">
        <v>297</v>
      </c>
      <c r="D18" s="20" t="s">
        <v>469</v>
      </c>
      <c r="E18" s="22">
        <v>150000</v>
      </c>
      <c r="F18" s="22"/>
      <c r="G18" s="22"/>
    </row>
    <row r="19" ht="18.75" customHeight="1" spans="1:7">
      <c r="A19" s="23"/>
      <c r="B19" s="20" t="s">
        <v>468</v>
      </c>
      <c r="C19" s="20" t="s">
        <v>299</v>
      </c>
      <c r="D19" s="20" t="s">
        <v>469</v>
      </c>
      <c r="E19" s="22">
        <v>100000</v>
      </c>
      <c r="F19" s="22"/>
      <c r="G19" s="22"/>
    </row>
    <row r="20" ht="18.75" customHeight="1" spans="1:7">
      <c r="A20" s="23"/>
      <c r="B20" s="20" t="s">
        <v>468</v>
      </c>
      <c r="C20" s="20" t="s">
        <v>301</v>
      </c>
      <c r="D20" s="20" t="s">
        <v>469</v>
      </c>
      <c r="E20" s="22">
        <v>1700000</v>
      </c>
      <c r="F20" s="22">
        <v>1700000</v>
      </c>
      <c r="G20" s="22">
        <v>1700000</v>
      </c>
    </row>
    <row r="21" ht="18.75" customHeight="1" spans="1:7">
      <c r="A21" s="23"/>
      <c r="B21" s="20" t="s">
        <v>468</v>
      </c>
      <c r="C21" s="20" t="s">
        <v>303</v>
      </c>
      <c r="D21" s="20" t="s">
        <v>469</v>
      </c>
      <c r="E21" s="22">
        <v>200000</v>
      </c>
      <c r="F21" s="22"/>
      <c r="G21" s="22"/>
    </row>
    <row r="22" ht="18.75" customHeight="1" spans="1:7">
      <c r="A22" s="23"/>
      <c r="B22" s="20" t="s">
        <v>468</v>
      </c>
      <c r="C22" s="20" t="s">
        <v>305</v>
      </c>
      <c r="D22" s="20" t="s">
        <v>469</v>
      </c>
      <c r="E22" s="22">
        <v>100000</v>
      </c>
      <c r="F22" s="22">
        <v>100000</v>
      </c>
      <c r="G22" s="22">
        <v>100000</v>
      </c>
    </row>
    <row r="23" ht="18.75" customHeight="1" spans="1:7">
      <c r="A23" s="24" t="s">
        <v>55</v>
      </c>
      <c r="B23" s="25" t="s">
        <v>470</v>
      </c>
      <c r="C23" s="25"/>
      <c r="D23" s="26"/>
      <c r="E23" s="22">
        <v>5970000</v>
      </c>
      <c r="F23" s="22">
        <v>2850000</v>
      </c>
      <c r="G23" s="22">
        <v>1800000</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zoomScale="130" zoomScaleNormal="13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"2025"&amp;"年部门收入预算表"</f>
        <v>2025年部门收入预算表</v>
      </c>
    </row>
    <row r="3" ht="17.25" customHeight="1" spans="1:19">
      <c r="A3" s="44" t="str">
        <f>"单位名称："&amp;"中国共产党嵩明县委员会组织部"</f>
        <v>单位名称：中国共产党嵩明县委员会组织部</v>
      </c>
      <c r="S3" s="46" t="s">
        <v>1</v>
      </c>
    </row>
    <row r="4" ht="21.75" customHeight="1" spans="1:19">
      <c r="A4" s="183" t="s">
        <v>53</v>
      </c>
      <c r="B4" s="184" t="s">
        <v>54</v>
      </c>
      <c r="C4" s="184" t="s">
        <v>55</v>
      </c>
      <c r="D4" s="185" t="s">
        <v>56</v>
      </c>
      <c r="E4" s="185"/>
      <c r="F4" s="185"/>
      <c r="G4" s="185"/>
      <c r="H4" s="185"/>
      <c r="I4" s="132"/>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2"/>
      <c r="C6" s="114"/>
      <c r="D6" s="114"/>
      <c r="E6" s="114"/>
      <c r="F6" s="114"/>
      <c r="G6" s="114"/>
      <c r="H6" s="114"/>
      <c r="I6" s="70" t="s">
        <v>57</v>
      </c>
      <c r="J6" s="194" t="s">
        <v>64</v>
      </c>
      <c r="K6" s="194" t="s">
        <v>65</v>
      </c>
      <c r="L6" s="194" t="s">
        <v>66</v>
      </c>
      <c r="M6" s="194" t="s">
        <v>67</v>
      </c>
      <c r="N6" s="194" t="s">
        <v>68</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13404299.78</v>
      </c>
      <c r="D8" s="78">
        <v>13404299.78</v>
      </c>
      <c r="E8" s="78">
        <v>13404299.78</v>
      </c>
      <c r="F8" s="78"/>
      <c r="G8" s="78"/>
      <c r="H8" s="78"/>
      <c r="I8" s="78"/>
      <c r="J8" s="78"/>
      <c r="K8" s="78"/>
      <c r="L8" s="78"/>
      <c r="M8" s="78"/>
      <c r="N8" s="78"/>
      <c r="O8" s="78"/>
      <c r="P8" s="78"/>
      <c r="Q8" s="78"/>
      <c r="R8" s="78"/>
      <c r="S8" s="78"/>
    </row>
    <row r="9" ht="18" customHeight="1" spans="1:19">
      <c r="A9" s="49" t="s">
        <v>55</v>
      </c>
      <c r="B9" s="190"/>
      <c r="C9" s="78">
        <v>13404299.78</v>
      </c>
      <c r="D9" s="78">
        <v>13404299.78</v>
      </c>
      <c r="E9" s="78">
        <v>13404299.78</v>
      </c>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topLeftCell="A2"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"2025"&amp;"年部门支出预算表"</f>
        <v>2025年部门支出预算表</v>
      </c>
    </row>
    <row r="3" ht="17.25" customHeight="1" spans="1:15">
      <c r="A3" s="44" t="str">
        <f>"单位名称："&amp;"中国共产党嵩明县委员会组织部"</f>
        <v>单位名称：中国共产党嵩明县委员会组织部</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11407100</v>
      </c>
      <c r="D7" s="78">
        <v>11407100</v>
      </c>
      <c r="E7" s="78">
        <v>5437100</v>
      </c>
      <c r="F7" s="78">
        <v>5970000</v>
      </c>
      <c r="G7" s="78"/>
      <c r="H7" s="78"/>
      <c r="I7" s="78"/>
      <c r="J7" s="78"/>
      <c r="K7" s="78"/>
      <c r="L7" s="78"/>
      <c r="M7" s="78"/>
      <c r="N7" s="78"/>
      <c r="O7" s="78"/>
    </row>
    <row r="8" ht="21" customHeight="1" spans="1:15">
      <c r="A8" s="177" t="s">
        <v>99</v>
      </c>
      <c r="B8" s="177" t="s">
        <v>100</v>
      </c>
      <c r="C8" s="78">
        <v>11407100</v>
      </c>
      <c r="D8" s="78">
        <v>11407100</v>
      </c>
      <c r="E8" s="78">
        <v>5437100</v>
      </c>
      <c r="F8" s="78">
        <v>5970000</v>
      </c>
      <c r="G8" s="78"/>
      <c r="H8" s="78"/>
      <c r="I8" s="78"/>
      <c r="J8" s="78"/>
      <c r="K8" s="78"/>
      <c r="L8" s="78"/>
      <c r="M8" s="78"/>
      <c r="N8" s="78"/>
      <c r="O8" s="78"/>
    </row>
    <row r="9" ht="21" customHeight="1" spans="1:15">
      <c r="A9" s="178" t="s">
        <v>101</v>
      </c>
      <c r="B9" s="178" t="s">
        <v>102</v>
      </c>
      <c r="C9" s="78">
        <v>11304950</v>
      </c>
      <c r="D9" s="78">
        <v>11304950</v>
      </c>
      <c r="E9" s="78">
        <v>5334950</v>
      </c>
      <c r="F9" s="78">
        <v>5970000</v>
      </c>
      <c r="G9" s="78"/>
      <c r="H9" s="78"/>
      <c r="I9" s="78"/>
      <c r="J9" s="78"/>
      <c r="K9" s="78"/>
      <c r="L9" s="78"/>
      <c r="M9" s="78"/>
      <c r="N9" s="78"/>
      <c r="O9" s="78"/>
    </row>
    <row r="10" ht="21" customHeight="1" spans="1:15">
      <c r="A10" s="178" t="s">
        <v>103</v>
      </c>
      <c r="B10" s="178" t="s">
        <v>104</v>
      </c>
      <c r="C10" s="78">
        <v>102150</v>
      </c>
      <c r="D10" s="78">
        <v>102150</v>
      </c>
      <c r="E10" s="78">
        <v>102150</v>
      </c>
      <c r="F10" s="78"/>
      <c r="G10" s="78"/>
      <c r="H10" s="78"/>
      <c r="I10" s="78"/>
      <c r="J10" s="78"/>
      <c r="K10" s="78"/>
      <c r="L10" s="78"/>
      <c r="M10" s="78"/>
      <c r="N10" s="78"/>
      <c r="O10" s="78"/>
    </row>
    <row r="11" ht="21" customHeight="1" spans="1:15">
      <c r="A11" s="56" t="s">
        <v>105</v>
      </c>
      <c r="B11" s="56" t="s">
        <v>106</v>
      </c>
      <c r="C11" s="78">
        <v>831016.15</v>
      </c>
      <c r="D11" s="78">
        <v>831016.15</v>
      </c>
      <c r="E11" s="78">
        <v>831016.15</v>
      </c>
      <c r="F11" s="78"/>
      <c r="G11" s="78"/>
      <c r="H11" s="78"/>
      <c r="I11" s="78"/>
      <c r="J11" s="78"/>
      <c r="K11" s="78"/>
      <c r="L11" s="78"/>
      <c r="M11" s="78"/>
      <c r="N11" s="78"/>
      <c r="O11" s="78"/>
    </row>
    <row r="12" ht="21" customHeight="1" spans="1:15">
      <c r="A12" s="177" t="s">
        <v>107</v>
      </c>
      <c r="B12" s="177" t="s">
        <v>108</v>
      </c>
      <c r="C12" s="78">
        <v>810173</v>
      </c>
      <c r="D12" s="78">
        <v>810173</v>
      </c>
      <c r="E12" s="78">
        <v>810173</v>
      </c>
      <c r="F12" s="78"/>
      <c r="G12" s="78"/>
      <c r="H12" s="78"/>
      <c r="I12" s="78"/>
      <c r="J12" s="78"/>
      <c r="K12" s="78"/>
      <c r="L12" s="78"/>
      <c r="M12" s="78"/>
      <c r="N12" s="78"/>
      <c r="O12" s="78"/>
    </row>
    <row r="13" ht="21" customHeight="1" spans="1:15">
      <c r="A13" s="178" t="s">
        <v>109</v>
      </c>
      <c r="B13" s="178" t="s">
        <v>110</v>
      </c>
      <c r="C13" s="78">
        <v>159193</v>
      </c>
      <c r="D13" s="78">
        <v>159193</v>
      </c>
      <c r="E13" s="78">
        <v>159193</v>
      </c>
      <c r="F13" s="78"/>
      <c r="G13" s="78"/>
      <c r="H13" s="78"/>
      <c r="I13" s="78"/>
      <c r="J13" s="78"/>
      <c r="K13" s="78"/>
      <c r="L13" s="78"/>
      <c r="M13" s="78"/>
      <c r="N13" s="78"/>
      <c r="O13" s="78"/>
    </row>
    <row r="14" ht="21" customHeight="1" spans="1:15">
      <c r="A14" s="178" t="s">
        <v>111</v>
      </c>
      <c r="B14" s="178" t="s">
        <v>112</v>
      </c>
      <c r="C14" s="78">
        <v>650980</v>
      </c>
      <c r="D14" s="78">
        <v>650980</v>
      </c>
      <c r="E14" s="78">
        <v>650980</v>
      </c>
      <c r="F14" s="78"/>
      <c r="G14" s="78"/>
      <c r="H14" s="78"/>
      <c r="I14" s="78"/>
      <c r="J14" s="78"/>
      <c r="K14" s="78"/>
      <c r="L14" s="78"/>
      <c r="M14" s="78"/>
      <c r="N14" s="78"/>
      <c r="O14" s="78"/>
    </row>
    <row r="15" ht="21" customHeight="1" spans="1:15">
      <c r="A15" s="177" t="s">
        <v>113</v>
      </c>
      <c r="B15" s="177" t="s">
        <v>114</v>
      </c>
      <c r="C15" s="78">
        <v>18000</v>
      </c>
      <c r="D15" s="78">
        <v>18000</v>
      </c>
      <c r="E15" s="78">
        <v>18000</v>
      </c>
      <c r="F15" s="78"/>
      <c r="G15" s="78"/>
      <c r="H15" s="78"/>
      <c r="I15" s="78"/>
      <c r="J15" s="78"/>
      <c r="K15" s="78"/>
      <c r="L15" s="78"/>
      <c r="M15" s="78"/>
      <c r="N15" s="78"/>
      <c r="O15" s="78"/>
    </row>
    <row r="16" ht="21" customHeight="1" spans="1:15">
      <c r="A16" s="178" t="s">
        <v>115</v>
      </c>
      <c r="B16" s="178" t="s">
        <v>116</v>
      </c>
      <c r="C16" s="78">
        <v>18000</v>
      </c>
      <c r="D16" s="78">
        <v>18000</v>
      </c>
      <c r="E16" s="78">
        <v>18000</v>
      </c>
      <c r="F16" s="78"/>
      <c r="G16" s="78"/>
      <c r="H16" s="78"/>
      <c r="I16" s="78"/>
      <c r="J16" s="78"/>
      <c r="K16" s="78"/>
      <c r="L16" s="78"/>
      <c r="M16" s="78"/>
      <c r="N16" s="78"/>
      <c r="O16" s="78"/>
    </row>
    <row r="17" ht="21" customHeight="1" spans="1:15">
      <c r="A17" s="177" t="s">
        <v>117</v>
      </c>
      <c r="B17" s="177" t="s">
        <v>118</v>
      </c>
      <c r="C17" s="78">
        <v>2843.15</v>
      </c>
      <c r="D17" s="78">
        <v>2843.15</v>
      </c>
      <c r="E17" s="78">
        <v>2843.15</v>
      </c>
      <c r="F17" s="78"/>
      <c r="G17" s="78"/>
      <c r="H17" s="78"/>
      <c r="I17" s="78"/>
      <c r="J17" s="78"/>
      <c r="K17" s="78"/>
      <c r="L17" s="78"/>
      <c r="M17" s="78"/>
      <c r="N17" s="78"/>
      <c r="O17" s="78"/>
    </row>
    <row r="18" ht="21" customHeight="1" spans="1:15">
      <c r="A18" s="178" t="s">
        <v>119</v>
      </c>
      <c r="B18" s="178" t="s">
        <v>118</v>
      </c>
      <c r="C18" s="78">
        <v>2843.15</v>
      </c>
      <c r="D18" s="78">
        <v>2843.15</v>
      </c>
      <c r="E18" s="78">
        <v>2843.15</v>
      </c>
      <c r="F18" s="78"/>
      <c r="G18" s="78"/>
      <c r="H18" s="78"/>
      <c r="I18" s="78"/>
      <c r="J18" s="78"/>
      <c r="K18" s="78"/>
      <c r="L18" s="78"/>
      <c r="M18" s="78"/>
      <c r="N18" s="78"/>
      <c r="O18" s="78"/>
    </row>
    <row r="19" ht="21" customHeight="1" spans="1:15">
      <c r="A19" s="56" t="s">
        <v>120</v>
      </c>
      <c r="B19" s="56" t="s">
        <v>121</v>
      </c>
      <c r="C19" s="78">
        <v>583160.99</v>
      </c>
      <c r="D19" s="78">
        <v>583160.99</v>
      </c>
      <c r="E19" s="78">
        <v>583160.99</v>
      </c>
      <c r="F19" s="78"/>
      <c r="G19" s="78"/>
      <c r="H19" s="78"/>
      <c r="I19" s="78"/>
      <c r="J19" s="78"/>
      <c r="K19" s="78"/>
      <c r="L19" s="78"/>
      <c r="M19" s="78"/>
      <c r="N19" s="78"/>
      <c r="O19" s="78"/>
    </row>
    <row r="20" ht="21" customHeight="1" spans="1:15">
      <c r="A20" s="177" t="s">
        <v>122</v>
      </c>
      <c r="B20" s="177" t="s">
        <v>123</v>
      </c>
      <c r="C20" s="78">
        <v>583160.99</v>
      </c>
      <c r="D20" s="78">
        <v>583160.99</v>
      </c>
      <c r="E20" s="78">
        <v>583160.99</v>
      </c>
      <c r="F20" s="78"/>
      <c r="G20" s="78"/>
      <c r="H20" s="78"/>
      <c r="I20" s="78"/>
      <c r="J20" s="78"/>
      <c r="K20" s="78"/>
      <c r="L20" s="78"/>
      <c r="M20" s="78"/>
      <c r="N20" s="78"/>
      <c r="O20" s="78"/>
    </row>
    <row r="21" ht="21" customHeight="1" spans="1:15">
      <c r="A21" s="178" t="s">
        <v>124</v>
      </c>
      <c r="B21" s="178" t="s">
        <v>125</v>
      </c>
      <c r="C21" s="78">
        <v>345994.78</v>
      </c>
      <c r="D21" s="78">
        <v>345994.78</v>
      </c>
      <c r="E21" s="78">
        <v>345994.78</v>
      </c>
      <c r="F21" s="78"/>
      <c r="G21" s="78"/>
      <c r="H21" s="78"/>
      <c r="I21" s="78"/>
      <c r="J21" s="78"/>
      <c r="K21" s="78"/>
      <c r="L21" s="78"/>
      <c r="M21" s="78"/>
      <c r="N21" s="78"/>
      <c r="O21" s="78"/>
    </row>
    <row r="22" ht="21" customHeight="1" spans="1:15">
      <c r="A22" s="178" t="s">
        <v>126</v>
      </c>
      <c r="B22" s="178" t="s">
        <v>127</v>
      </c>
      <c r="C22" s="78">
        <v>6586.47</v>
      </c>
      <c r="D22" s="78">
        <v>6586.47</v>
      </c>
      <c r="E22" s="78">
        <v>6586.47</v>
      </c>
      <c r="F22" s="78"/>
      <c r="G22" s="78"/>
      <c r="H22" s="78"/>
      <c r="I22" s="78"/>
      <c r="J22" s="78"/>
      <c r="K22" s="78"/>
      <c r="L22" s="78"/>
      <c r="M22" s="78"/>
      <c r="N22" s="78"/>
      <c r="O22" s="78"/>
    </row>
    <row r="23" ht="21" customHeight="1" spans="1:15">
      <c r="A23" s="178" t="s">
        <v>128</v>
      </c>
      <c r="B23" s="178" t="s">
        <v>129</v>
      </c>
      <c r="C23" s="78">
        <v>202951.1</v>
      </c>
      <c r="D23" s="78">
        <v>202951.1</v>
      </c>
      <c r="E23" s="78">
        <v>202951.1</v>
      </c>
      <c r="F23" s="78"/>
      <c r="G23" s="78"/>
      <c r="H23" s="78"/>
      <c r="I23" s="78"/>
      <c r="J23" s="78"/>
      <c r="K23" s="78"/>
      <c r="L23" s="78"/>
      <c r="M23" s="78"/>
      <c r="N23" s="78"/>
      <c r="O23" s="78"/>
    </row>
    <row r="24" ht="21" customHeight="1" spans="1:15">
      <c r="A24" s="178" t="s">
        <v>130</v>
      </c>
      <c r="B24" s="178" t="s">
        <v>131</v>
      </c>
      <c r="C24" s="78">
        <v>27628.64</v>
      </c>
      <c r="D24" s="78">
        <v>27628.64</v>
      </c>
      <c r="E24" s="78">
        <v>27628.64</v>
      </c>
      <c r="F24" s="78"/>
      <c r="G24" s="78"/>
      <c r="H24" s="78"/>
      <c r="I24" s="78"/>
      <c r="J24" s="78"/>
      <c r="K24" s="78"/>
      <c r="L24" s="78"/>
      <c r="M24" s="78"/>
      <c r="N24" s="78"/>
      <c r="O24" s="78"/>
    </row>
    <row r="25" ht="21" customHeight="1" spans="1:15">
      <c r="A25" s="56" t="s">
        <v>132</v>
      </c>
      <c r="B25" s="56" t="s">
        <v>133</v>
      </c>
      <c r="C25" s="78">
        <v>583022.64</v>
      </c>
      <c r="D25" s="78">
        <v>583022.64</v>
      </c>
      <c r="E25" s="78">
        <v>583022.64</v>
      </c>
      <c r="F25" s="78"/>
      <c r="G25" s="78"/>
      <c r="H25" s="78"/>
      <c r="I25" s="78"/>
      <c r="J25" s="78"/>
      <c r="K25" s="78"/>
      <c r="L25" s="78"/>
      <c r="M25" s="78"/>
      <c r="N25" s="78"/>
      <c r="O25" s="78"/>
    </row>
    <row r="26" ht="21" customHeight="1" spans="1:15">
      <c r="A26" s="177" t="s">
        <v>134</v>
      </c>
      <c r="B26" s="177" t="s">
        <v>135</v>
      </c>
      <c r="C26" s="78">
        <v>583022.64</v>
      </c>
      <c r="D26" s="78">
        <v>583022.64</v>
      </c>
      <c r="E26" s="78">
        <v>583022.64</v>
      </c>
      <c r="F26" s="78"/>
      <c r="G26" s="78"/>
      <c r="H26" s="78"/>
      <c r="I26" s="78"/>
      <c r="J26" s="78"/>
      <c r="K26" s="78"/>
      <c r="L26" s="78"/>
      <c r="M26" s="78"/>
      <c r="N26" s="78"/>
      <c r="O26" s="78"/>
    </row>
    <row r="27" ht="21" customHeight="1" spans="1:15">
      <c r="A27" s="178" t="s">
        <v>136</v>
      </c>
      <c r="B27" s="178" t="s">
        <v>137</v>
      </c>
      <c r="C27" s="78">
        <v>583022.64</v>
      </c>
      <c r="D27" s="78">
        <v>583022.64</v>
      </c>
      <c r="E27" s="78">
        <v>583022.64</v>
      </c>
      <c r="F27" s="78"/>
      <c r="G27" s="78"/>
      <c r="H27" s="78"/>
      <c r="I27" s="78"/>
      <c r="J27" s="78"/>
      <c r="K27" s="78"/>
      <c r="L27" s="78"/>
      <c r="M27" s="78"/>
      <c r="N27" s="78"/>
      <c r="O27" s="78"/>
    </row>
    <row r="28" ht="21" customHeight="1" spans="1:15">
      <c r="A28" s="179" t="s">
        <v>55</v>
      </c>
      <c r="B28" s="34"/>
      <c r="C28" s="78">
        <v>13404299.78</v>
      </c>
      <c r="D28" s="78">
        <v>13404299.78</v>
      </c>
      <c r="E28" s="78">
        <v>7434299.78</v>
      </c>
      <c r="F28" s="78">
        <v>5970000</v>
      </c>
      <c r="G28" s="78"/>
      <c r="H28" s="78"/>
      <c r="I28" s="78"/>
      <c r="J28" s="78"/>
      <c r="K28" s="78"/>
      <c r="L28" s="78"/>
      <c r="M28" s="78"/>
      <c r="N28" s="78"/>
      <c r="O28" s="78"/>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7" workbookViewId="0">
      <selection activeCell="A25" sqref="A25"/>
    </sheetView>
  </sheetViews>
  <sheetFormatPr defaultColWidth="8.575" defaultRowHeight="12.75" customHeight="1" outlineLevelCol="3"/>
  <cols>
    <col min="1" max="4" width="35.575" customWidth="1"/>
  </cols>
  <sheetData>
    <row r="1" ht="15" customHeight="1" spans="1:4">
      <c r="A1" s="42"/>
      <c r="B1" s="46"/>
      <c r="C1" s="46"/>
      <c r="D1" s="46" t="s">
        <v>138</v>
      </c>
    </row>
    <row r="2" ht="41.25" customHeight="1" spans="1:1">
      <c r="A2" s="41" t="str">
        <f>"2025"&amp;"年部门财政拨款收支预算总表"</f>
        <v>2025年部门财政拨款收支预算总表</v>
      </c>
    </row>
    <row r="3" ht="17.25" customHeight="1" spans="1:4">
      <c r="A3" s="44" t="str">
        <f>"单位名称："&amp;"中国共产党嵩明县委员会组织部"</f>
        <v>单位名称：中国共产党嵩明县委员会组织部</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139</v>
      </c>
      <c r="B6" s="78">
        <v>13404299.78</v>
      </c>
      <c r="C6" s="165" t="s">
        <v>140</v>
      </c>
      <c r="D6" s="109">
        <v>13404299.78</v>
      </c>
    </row>
    <row r="7" ht="16.5" customHeight="1" spans="1:4">
      <c r="A7" s="165" t="s">
        <v>141</v>
      </c>
      <c r="B7" s="78">
        <v>13404299.78</v>
      </c>
      <c r="C7" s="165" t="s">
        <v>142</v>
      </c>
      <c r="D7" s="109">
        <v>11407100</v>
      </c>
    </row>
    <row r="8" ht="16.5" customHeight="1" spans="1:4">
      <c r="A8" s="165" t="s">
        <v>143</v>
      </c>
      <c r="B8" s="78"/>
      <c r="C8" s="165" t="s">
        <v>144</v>
      </c>
      <c r="D8" s="109"/>
    </row>
    <row r="9" ht="16.5" customHeight="1" spans="1:4">
      <c r="A9" s="165" t="s">
        <v>145</v>
      </c>
      <c r="B9" s="78"/>
      <c r="C9" s="165" t="s">
        <v>146</v>
      </c>
      <c r="D9" s="109"/>
    </row>
    <row r="10" ht="16.5" customHeight="1" spans="1:4">
      <c r="A10" s="165" t="s">
        <v>147</v>
      </c>
      <c r="B10" s="78"/>
      <c r="C10" s="165" t="s">
        <v>148</v>
      </c>
      <c r="D10" s="109"/>
    </row>
    <row r="11" ht="16.5" customHeight="1" spans="1:4">
      <c r="A11" s="165" t="s">
        <v>141</v>
      </c>
      <c r="B11" s="78"/>
      <c r="C11" s="165" t="s">
        <v>149</v>
      </c>
      <c r="D11" s="109"/>
    </row>
    <row r="12" ht="16.5" customHeight="1" spans="1:4">
      <c r="A12" s="146" t="s">
        <v>143</v>
      </c>
      <c r="B12" s="78"/>
      <c r="C12" s="69" t="s">
        <v>150</v>
      </c>
      <c r="D12" s="109"/>
    </row>
    <row r="13" ht="16.5" customHeight="1" spans="1:4">
      <c r="A13" s="146" t="s">
        <v>145</v>
      </c>
      <c r="B13" s="78"/>
      <c r="C13" s="69" t="s">
        <v>151</v>
      </c>
      <c r="D13" s="109"/>
    </row>
    <row r="14" ht="16.5" customHeight="1" spans="1:4">
      <c r="A14" s="166"/>
      <c r="B14" s="78"/>
      <c r="C14" s="69" t="s">
        <v>152</v>
      </c>
      <c r="D14" s="109">
        <v>831016.15</v>
      </c>
    </row>
    <row r="15" ht="16.5" customHeight="1" spans="1:4">
      <c r="A15" s="166"/>
      <c r="B15" s="78"/>
      <c r="C15" s="69" t="s">
        <v>153</v>
      </c>
      <c r="D15" s="109">
        <v>583160.99</v>
      </c>
    </row>
    <row r="16" ht="16.5" customHeight="1" spans="1:4">
      <c r="A16" s="166"/>
      <c r="B16" s="78"/>
      <c r="C16" s="69" t="s">
        <v>154</v>
      </c>
      <c r="D16" s="109"/>
    </row>
    <row r="17" ht="16.5" customHeight="1" spans="1:4">
      <c r="A17" s="166"/>
      <c r="B17" s="78"/>
      <c r="C17" s="69" t="s">
        <v>155</v>
      </c>
      <c r="D17" s="109"/>
    </row>
    <row r="18" ht="16.5" customHeight="1" spans="1:4">
      <c r="A18" s="166"/>
      <c r="B18" s="78"/>
      <c r="C18" s="69" t="s">
        <v>156</v>
      </c>
      <c r="D18" s="109"/>
    </row>
    <row r="19" ht="16.5" customHeight="1" spans="1:4">
      <c r="A19" s="166"/>
      <c r="B19" s="78"/>
      <c r="C19" s="69" t="s">
        <v>157</v>
      </c>
      <c r="D19" s="109"/>
    </row>
    <row r="20" ht="16.5" customHeight="1" spans="1:4">
      <c r="A20" s="166"/>
      <c r="B20" s="78"/>
      <c r="C20" s="69" t="s">
        <v>158</v>
      </c>
      <c r="D20" s="109"/>
    </row>
    <row r="21" ht="16.5" customHeight="1" spans="1:4">
      <c r="A21" s="166"/>
      <c r="B21" s="78"/>
      <c r="C21" s="69" t="s">
        <v>159</v>
      </c>
      <c r="D21" s="109"/>
    </row>
    <row r="22" ht="16.5" customHeight="1" spans="1:4">
      <c r="A22" s="166"/>
      <c r="B22" s="78"/>
      <c r="C22" s="69" t="s">
        <v>160</v>
      </c>
      <c r="D22" s="109"/>
    </row>
    <row r="23" ht="16.5" customHeight="1" spans="1:4">
      <c r="A23" s="166"/>
      <c r="B23" s="78"/>
      <c r="C23" s="69" t="s">
        <v>161</v>
      </c>
      <c r="D23" s="109"/>
    </row>
    <row r="24" ht="16.5" customHeight="1" spans="1:4">
      <c r="A24" s="166"/>
      <c r="B24" s="78"/>
      <c r="C24" s="69" t="s">
        <v>162</v>
      </c>
      <c r="D24" s="109"/>
    </row>
    <row r="25" ht="16.5" customHeight="1" spans="1:4">
      <c r="A25" s="166"/>
      <c r="B25" s="78"/>
      <c r="C25" s="69" t="s">
        <v>163</v>
      </c>
      <c r="D25" s="109">
        <v>583022.64</v>
      </c>
    </row>
    <row r="26" ht="16.5" customHeight="1" spans="1:4">
      <c r="A26" s="166"/>
      <c r="B26" s="78"/>
      <c r="C26" s="69" t="s">
        <v>164</v>
      </c>
      <c r="D26" s="109"/>
    </row>
    <row r="27" ht="16.5" customHeight="1" spans="1:4">
      <c r="A27" s="166"/>
      <c r="B27" s="78"/>
      <c r="C27" s="69" t="s">
        <v>165</v>
      </c>
      <c r="D27" s="109"/>
    </row>
    <row r="28" ht="16.5" customHeight="1" spans="1:4">
      <c r="A28" s="166"/>
      <c r="B28" s="78"/>
      <c r="C28" s="69" t="s">
        <v>166</v>
      </c>
      <c r="D28" s="109"/>
    </row>
    <row r="29" ht="16.5" customHeight="1" spans="1:4">
      <c r="A29" s="166"/>
      <c r="B29" s="78"/>
      <c r="C29" s="69" t="s">
        <v>167</v>
      </c>
      <c r="D29" s="109"/>
    </row>
    <row r="30" ht="16.5" customHeight="1" spans="1:4">
      <c r="A30" s="166"/>
      <c r="B30" s="78"/>
      <c r="C30" s="69" t="s">
        <v>168</v>
      </c>
      <c r="D30" s="109"/>
    </row>
    <row r="31" ht="16.5" customHeight="1" spans="1:4">
      <c r="A31" s="166"/>
      <c r="B31" s="78"/>
      <c r="C31" s="146" t="s">
        <v>169</v>
      </c>
      <c r="D31" s="109"/>
    </row>
    <row r="32" ht="16.5" customHeight="1" spans="1:4">
      <c r="A32" s="166"/>
      <c r="B32" s="78"/>
      <c r="C32" s="146" t="s">
        <v>170</v>
      </c>
      <c r="D32" s="109"/>
    </row>
    <row r="33" ht="16.5" customHeight="1" spans="1:4">
      <c r="A33" s="166"/>
      <c r="B33" s="78"/>
      <c r="C33" s="29" t="s">
        <v>171</v>
      </c>
      <c r="D33" s="109"/>
    </row>
    <row r="34" ht="15" customHeight="1" spans="1:4">
      <c r="A34" s="167" t="s">
        <v>50</v>
      </c>
      <c r="B34" s="168">
        <v>13404299.78</v>
      </c>
      <c r="C34" s="167" t="s">
        <v>51</v>
      </c>
      <c r="D34" s="168">
        <v>13404299.78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zoomScale="120" zoomScaleNormal="120" workbookViewId="0">
      <selection activeCell="B8" sqref="B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1"/>
      <c r="G1" s="141" t="s">
        <v>172</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"单位名称："&amp;"中国共产党嵩明县委员会组织部"</f>
        <v>单位名称：中国共产党嵩明县委员会组织部</v>
      </c>
      <c r="F3" s="122"/>
      <c r="G3" s="141" t="s">
        <v>1</v>
      </c>
    </row>
    <row r="4" ht="20.25" customHeight="1" spans="1:7">
      <c r="A4" s="157" t="s">
        <v>173</v>
      </c>
      <c r="B4" s="158"/>
      <c r="C4" s="126" t="s">
        <v>55</v>
      </c>
      <c r="D4" s="149" t="s">
        <v>75</v>
      </c>
      <c r="E4" s="11"/>
      <c r="F4" s="12"/>
      <c r="G4" s="138" t="s">
        <v>76</v>
      </c>
    </row>
    <row r="5" ht="20.25" customHeight="1" spans="1:7">
      <c r="A5" s="159" t="s">
        <v>72</v>
      </c>
      <c r="B5" s="159" t="s">
        <v>73</v>
      </c>
      <c r="C5" s="18"/>
      <c r="D5" s="131" t="s">
        <v>57</v>
      </c>
      <c r="E5" s="131" t="s">
        <v>174</v>
      </c>
      <c r="F5" s="131" t="s">
        <v>175</v>
      </c>
      <c r="G5" s="140"/>
    </row>
    <row r="6" ht="15" customHeight="1" spans="1:7">
      <c r="A6" s="59" t="s">
        <v>82</v>
      </c>
      <c r="B6" s="59" t="s">
        <v>83</v>
      </c>
      <c r="C6" s="59" t="s">
        <v>84</v>
      </c>
      <c r="D6" s="59" t="s">
        <v>85</v>
      </c>
      <c r="E6" s="59" t="s">
        <v>86</v>
      </c>
      <c r="F6" s="59" t="s">
        <v>87</v>
      </c>
      <c r="G6" s="59" t="s">
        <v>88</v>
      </c>
    </row>
    <row r="7" ht="18" customHeight="1" spans="1:7">
      <c r="A7" s="29" t="s">
        <v>97</v>
      </c>
      <c r="B7" s="29" t="s">
        <v>98</v>
      </c>
      <c r="C7" s="78">
        <v>11407100</v>
      </c>
      <c r="D7" s="78">
        <v>5437100</v>
      </c>
      <c r="E7" s="78">
        <v>4474774</v>
      </c>
      <c r="F7" s="78">
        <v>962326</v>
      </c>
      <c r="G7" s="78">
        <v>5970000</v>
      </c>
    </row>
    <row r="8" ht="18" customHeight="1" spans="1:7">
      <c r="A8" s="135" t="s">
        <v>99</v>
      </c>
      <c r="B8" s="135" t="s">
        <v>100</v>
      </c>
      <c r="C8" s="78">
        <v>11407100</v>
      </c>
      <c r="D8" s="78">
        <v>5437100</v>
      </c>
      <c r="E8" s="78">
        <v>4474774</v>
      </c>
      <c r="F8" s="78">
        <v>962326</v>
      </c>
      <c r="G8" s="78">
        <v>5970000</v>
      </c>
    </row>
    <row r="9" ht="18" customHeight="1" spans="1:7">
      <c r="A9" s="160">
        <v>2013201</v>
      </c>
      <c r="B9" s="160" t="s">
        <v>102</v>
      </c>
      <c r="C9" s="78">
        <v>11304950</v>
      </c>
      <c r="D9" s="78">
        <v>5334950</v>
      </c>
      <c r="E9" s="78">
        <v>4381801</v>
      </c>
      <c r="F9" s="78">
        <v>953149</v>
      </c>
      <c r="G9" s="78">
        <v>5970000</v>
      </c>
    </row>
    <row r="10" ht="18" customHeight="1" spans="1:7">
      <c r="A10" s="160" t="s">
        <v>103</v>
      </c>
      <c r="B10" s="160" t="s">
        <v>104</v>
      </c>
      <c r="C10" s="78">
        <v>102150</v>
      </c>
      <c r="D10" s="78">
        <v>102150</v>
      </c>
      <c r="E10" s="78">
        <v>92973</v>
      </c>
      <c r="F10" s="78">
        <v>9177</v>
      </c>
      <c r="G10" s="78"/>
    </row>
    <row r="11" ht="18" customHeight="1" spans="1:7">
      <c r="A11" s="29" t="s">
        <v>105</v>
      </c>
      <c r="B11" s="29" t="s">
        <v>106</v>
      </c>
      <c r="C11" s="78">
        <v>831016.15</v>
      </c>
      <c r="D11" s="78">
        <v>831016.15</v>
      </c>
      <c r="E11" s="78">
        <v>824016.15</v>
      </c>
      <c r="F11" s="78">
        <v>7000</v>
      </c>
      <c r="G11" s="78"/>
    </row>
    <row r="12" ht="18" customHeight="1" spans="1:7">
      <c r="A12" s="135" t="s">
        <v>107</v>
      </c>
      <c r="B12" s="135" t="s">
        <v>108</v>
      </c>
      <c r="C12" s="78">
        <v>810173</v>
      </c>
      <c r="D12" s="78">
        <v>810173</v>
      </c>
      <c r="E12" s="78">
        <v>803173</v>
      </c>
      <c r="F12" s="78">
        <v>7000</v>
      </c>
      <c r="G12" s="78"/>
    </row>
    <row r="13" ht="18" customHeight="1" spans="1:7">
      <c r="A13" s="160" t="s">
        <v>109</v>
      </c>
      <c r="B13" s="160" t="s">
        <v>110</v>
      </c>
      <c r="C13" s="78">
        <v>159193</v>
      </c>
      <c r="D13" s="78">
        <v>159193</v>
      </c>
      <c r="E13" s="78">
        <v>152193</v>
      </c>
      <c r="F13" s="78">
        <v>7000</v>
      </c>
      <c r="G13" s="78"/>
    </row>
    <row r="14" ht="18" customHeight="1" spans="1:7">
      <c r="A14" s="160" t="s">
        <v>111</v>
      </c>
      <c r="B14" s="160" t="s">
        <v>112</v>
      </c>
      <c r="C14" s="78">
        <v>650980</v>
      </c>
      <c r="D14" s="78">
        <v>650980</v>
      </c>
      <c r="E14" s="78">
        <v>650980</v>
      </c>
      <c r="F14" s="78"/>
      <c r="G14" s="78"/>
    </row>
    <row r="15" ht="18" customHeight="1" spans="1:7">
      <c r="A15" s="135" t="s">
        <v>113</v>
      </c>
      <c r="B15" s="135" t="s">
        <v>114</v>
      </c>
      <c r="C15" s="78">
        <v>18000</v>
      </c>
      <c r="D15" s="78">
        <v>18000</v>
      </c>
      <c r="E15" s="78">
        <v>18000</v>
      </c>
      <c r="F15" s="78"/>
      <c r="G15" s="78"/>
    </row>
    <row r="16" ht="18" customHeight="1" spans="1:7">
      <c r="A16" s="160" t="s">
        <v>115</v>
      </c>
      <c r="B16" s="160" t="s">
        <v>116</v>
      </c>
      <c r="C16" s="78">
        <v>18000</v>
      </c>
      <c r="D16" s="78">
        <v>18000</v>
      </c>
      <c r="E16" s="78">
        <v>18000</v>
      </c>
      <c r="F16" s="78"/>
      <c r="G16" s="78"/>
    </row>
    <row r="17" ht="18" customHeight="1" spans="1:7">
      <c r="A17" s="135" t="s">
        <v>117</v>
      </c>
      <c r="B17" s="135" t="s">
        <v>118</v>
      </c>
      <c r="C17" s="78">
        <v>2843.15</v>
      </c>
      <c r="D17" s="78">
        <v>2843.15</v>
      </c>
      <c r="E17" s="78">
        <v>2843.15</v>
      </c>
      <c r="F17" s="78"/>
      <c r="G17" s="78"/>
    </row>
    <row r="18" ht="18" customHeight="1" spans="1:7">
      <c r="A18" s="160" t="s">
        <v>119</v>
      </c>
      <c r="B18" s="160" t="s">
        <v>118</v>
      </c>
      <c r="C18" s="78">
        <v>2843.15</v>
      </c>
      <c r="D18" s="78">
        <v>2843.15</v>
      </c>
      <c r="E18" s="78">
        <v>2843.15</v>
      </c>
      <c r="F18" s="78"/>
      <c r="G18" s="78"/>
    </row>
    <row r="19" ht="18" customHeight="1" spans="1:7">
      <c r="A19" s="29" t="s">
        <v>120</v>
      </c>
      <c r="B19" s="29" t="s">
        <v>121</v>
      </c>
      <c r="C19" s="78">
        <v>583160.99</v>
      </c>
      <c r="D19" s="78">
        <v>583160.99</v>
      </c>
      <c r="E19" s="78">
        <v>583160.99</v>
      </c>
      <c r="F19" s="78"/>
      <c r="G19" s="78"/>
    </row>
    <row r="20" ht="18" customHeight="1" spans="1:7">
      <c r="A20" s="135" t="s">
        <v>122</v>
      </c>
      <c r="B20" s="135" t="s">
        <v>123</v>
      </c>
      <c r="C20" s="78">
        <v>583160.99</v>
      </c>
      <c r="D20" s="78">
        <v>583160.99</v>
      </c>
      <c r="E20" s="78">
        <v>583160.99</v>
      </c>
      <c r="F20" s="78"/>
      <c r="G20" s="78"/>
    </row>
    <row r="21" ht="18" customHeight="1" spans="1:7">
      <c r="A21" s="160" t="s">
        <v>124</v>
      </c>
      <c r="B21" s="160" t="s">
        <v>125</v>
      </c>
      <c r="C21" s="78">
        <v>345994.78</v>
      </c>
      <c r="D21" s="78">
        <v>345994.78</v>
      </c>
      <c r="E21" s="78">
        <v>345994.78</v>
      </c>
      <c r="F21" s="78"/>
      <c r="G21" s="78"/>
    </row>
    <row r="22" ht="18" customHeight="1" spans="1:7">
      <c r="A22" s="160" t="s">
        <v>126</v>
      </c>
      <c r="B22" s="160" t="s">
        <v>127</v>
      </c>
      <c r="C22" s="78">
        <v>6586.47</v>
      </c>
      <c r="D22" s="78">
        <v>6586.47</v>
      </c>
      <c r="E22" s="78">
        <v>6586.47</v>
      </c>
      <c r="F22" s="78"/>
      <c r="G22" s="78"/>
    </row>
    <row r="23" ht="18" customHeight="1" spans="1:7">
      <c r="A23" s="160" t="s">
        <v>128</v>
      </c>
      <c r="B23" s="160" t="s">
        <v>129</v>
      </c>
      <c r="C23" s="78">
        <v>202951.1</v>
      </c>
      <c r="D23" s="78">
        <v>202951.1</v>
      </c>
      <c r="E23" s="78">
        <v>202951.1</v>
      </c>
      <c r="F23" s="78"/>
      <c r="G23" s="78"/>
    </row>
    <row r="24" ht="18" customHeight="1" spans="1:7">
      <c r="A24" s="160" t="s">
        <v>130</v>
      </c>
      <c r="B24" s="160" t="s">
        <v>131</v>
      </c>
      <c r="C24" s="78">
        <v>27628.64</v>
      </c>
      <c r="D24" s="78">
        <v>27628.64</v>
      </c>
      <c r="E24" s="78">
        <v>27628.64</v>
      </c>
      <c r="F24" s="78"/>
      <c r="G24" s="78"/>
    </row>
    <row r="25" ht="18" customHeight="1" spans="1:7">
      <c r="A25" s="29" t="s">
        <v>132</v>
      </c>
      <c r="B25" s="29" t="s">
        <v>133</v>
      </c>
      <c r="C25" s="78">
        <v>583022.64</v>
      </c>
      <c r="D25" s="78">
        <v>583022.64</v>
      </c>
      <c r="E25" s="78">
        <v>583022.64</v>
      </c>
      <c r="F25" s="78"/>
      <c r="G25" s="78"/>
    </row>
    <row r="26" ht="18" customHeight="1" spans="1:7">
      <c r="A26" s="135" t="s">
        <v>134</v>
      </c>
      <c r="B26" s="135" t="s">
        <v>135</v>
      </c>
      <c r="C26" s="78">
        <v>583022.64</v>
      </c>
      <c r="D26" s="78">
        <v>583022.64</v>
      </c>
      <c r="E26" s="78">
        <v>583022.64</v>
      </c>
      <c r="F26" s="78"/>
      <c r="G26" s="78"/>
    </row>
    <row r="27" ht="18" customHeight="1" spans="1:7">
      <c r="A27" s="160" t="s">
        <v>136</v>
      </c>
      <c r="B27" s="160" t="s">
        <v>137</v>
      </c>
      <c r="C27" s="78">
        <v>583022.64</v>
      </c>
      <c r="D27" s="78">
        <v>583022.64</v>
      </c>
      <c r="E27" s="78">
        <v>583022.64</v>
      </c>
      <c r="F27" s="78"/>
      <c r="G27" s="78"/>
    </row>
    <row r="28" ht="18" customHeight="1" spans="1:7">
      <c r="A28" s="77" t="s">
        <v>176</v>
      </c>
      <c r="B28" s="161" t="s">
        <v>176</v>
      </c>
      <c r="C28" s="78">
        <v>13404299.78</v>
      </c>
      <c r="D28" s="78">
        <v>7434299.78</v>
      </c>
      <c r="E28" s="78">
        <v>6464973.78</v>
      </c>
      <c r="F28" s="78">
        <v>969326</v>
      </c>
      <c r="G28" s="78">
        <v>5970000</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E19" sqref="E19"/>
    </sheetView>
  </sheetViews>
  <sheetFormatPr defaultColWidth="10.425" defaultRowHeight="14.25" customHeight="1" outlineLevelRow="6" outlineLevelCol="5"/>
  <cols>
    <col min="1" max="6" width="28.1416666666667" customWidth="1"/>
    <col min="7" max="7" width="12.625"/>
  </cols>
  <sheetData>
    <row r="1" customHeight="1" spans="1:6">
      <c r="A1" s="43"/>
      <c r="B1" s="43"/>
      <c r="C1" s="43"/>
      <c r="D1" s="43"/>
      <c r="E1" s="42"/>
      <c r="F1" s="153" t="s">
        <v>177</v>
      </c>
    </row>
    <row r="2" ht="41.25" customHeight="1" spans="1:6">
      <c r="A2" s="154" t="str">
        <f>"2025"&amp;"年一般公共预算“三公”经费支出预算表"</f>
        <v>2025年一般公共预算“三公”经费支出预算表</v>
      </c>
      <c r="B2" s="43"/>
      <c r="C2" s="43"/>
      <c r="D2" s="43"/>
      <c r="E2" s="42"/>
      <c r="F2" s="43"/>
    </row>
    <row r="3" customHeight="1" spans="1:6">
      <c r="A3" s="110" t="str">
        <f>"单位名称："&amp;"中国共产党嵩明县委员会组织部"</f>
        <v>单位名称：中国共产党嵩明县委员会组织部</v>
      </c>
      <c r="B3" s="155"/>
      <c r="D3" s="43"/>
      <c r="E3" s="42"/>
      <c r="F3" s="64" t="s">
        <v>1</v>
      </c>
    </row>
    <row r="4" ht="27" customHeight="1" spans="1:6">
      <c r="A4" s="47" t="s">
        <v>178</v>
      </c>
      <c r="B4" s="47" t="s">
        <v>179</v>
      </c>
      <c r="C4" s="49" t="s">
        <v>180</v>
      </c>
      <c r="D4" s="47"/>
      <c r="E4" s="48"/>
      <c r="F4" s="47" t="s">
        <v>181</v>
      </c>
    </row>
    <row r="5" ht="28.5" customHeight="1" spans="1:6">
      <c r="A5" s="156"/>
      <c r="B5" s="51"/>
      <c r="C5" s="48" t="s">
        <v>57</v>
      </c>
      <c r="D5" s="48" t="s">
        <v>182</v>
      </c>
      <c r="E5" s="48" t="s">
        <v>183</v>
      </c>
      <c r="F5" s="50"/>
    </row>
    <row r="6" ht="17.25" customHeight="1" spans="1:6">
      <c r="A6" s="55" t="s">
        <v>82</v>
      </c>
      <c r="B6" s="55" t="s">
        <v>83</v>
      </c>
      <c r="C6" s="55" t="s">
        <v>84</v>
      </c>
      <c r="D6" s="55" t="s">
        <v>85</v>
      </c>
      <c r="E6" s="55" t="s">
        <v>86</v>
      </c>
      <c r="F6" s="55" t="s">
        <v>87</v>
      </c>
    </row>
    <row r="7" ht="17.25" customHeight="1" spans="1:6">
      <c r="A7" s="78">
        <v>49500</v>
      </c>
      <c r="B7" s="78"/>
      <c r="C7" s="78">
        <v>48500</v>
      </c>
      <c r="D7" s="78"/>
      <c r="E7" s="78">
        <v>48500</v>
      </c>
      <c r="F7" s="78">
        <v>1000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2"/>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6.25" customWidth="1"/>
    <col min="7" max="7" width="10.2833333333333" customWidth="1"/>
    <col min="8" max="8" width="23" customWidth="1"/>
    <col min="9" max="24" width="18.7083333333333" customWidth="1"/>
  </cols>
  <sheetData>
    <row r="1" ht="13.5" customHeight="1" spans="2:24">
      <c r="B1" s="136"/>
      <c r="C1" s="142"/>
      <c r="E1" s="143"/>
      <c r="F1" s="143"/>
      <c r="G1" s="143"/>
      <c r="H1" s="143"/>
      <c r="I1" s="80"/>
      <c r="J1" s="80"/>
      <c r="K1" s="80"/>
      <c r="L1" s="80"/>
      <c r="M1" s="80"/>
      <c r="N1" s="80"/>
      <c r="R1" s="80"/>
      <c r="V1" s="142"/>
      <c r="X1" s="2" t="s">
        <v>184</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"单位名称："&amp;"中国共产党嵩明县委员会组织部"</f>
        <v>单位名称：中国共产党嵩明县委员会组织部</v>
      </c>
      <c r="B3" s="5"/>
      <c r="C3" s="144"/>
      <c r="D3" s="144"/>
      <c r="E3" s="144"/>
      <c r="F3" s="144"/>
      <c r="G3" s="144"/>
      <c r="H3" s="144"/>
      <c r="I3" s="82"/>
      <c r="J3" s="82"/>
      <c r="K3" s="82"/>
      <c r="L3" s="82"/>
      <c r="M3" s="82"/>
      <c r="N3" s="82"/>
      <c r="O3" s="6"/>
      <c r="P3" s="6"/>
      <c r="Q3" s="6"/>
      <c r="R3" s="82"/>
      <c r="V3" s="142"/>
      <c r="X3" s="2" t="s">
        <v>1</v>
      </c>
    </row>
    <row r="4" ht="18" customHeight="1" spans="1:24">
      <c r="A4" s="8" t="s">
        <v>185</v>
      </c>
      <c r="B4" s="8" t="s">
        <v>186</v>
      </c>
      <c r="C4" s="8" t="s">
        <v>187</v>
      </c>
      <c r="D4" s="8" t="s">
        <v>188</v>
      </c>
      <c r="E4" s="8" t="s">
        <v>189</v>
      </c>
      <c r="F4" s="8" t="s">
        <v>190</v>
      </c>
      <c r="G4" s="8" t="s">
        <v>191</v>
      </c>
      <c r="H4" s="8" t="s">
        <v>192</v>
      </c>
      <c r="I4" s="149" t="s">
        <v>193</v>
      </c>
      <c r="J4" s="105" t="s">
        <v>193</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194</v>
      </c>
      <c r="J5" s="149" t="s">
        <v>58</v>
      </c>
      <c r="K5" s="105"/>
      <c r="L5" s="105"/>
      <c r="M5" s="105"/>
      <c r="N5" s="106"/>
      <c r="O5" s="10" t="s">
        <v>195</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5"/>
      <c r="B7" s="18"/>
      <c r="C7" s="145"/>
      <c r="D7" s="145"/>
      <c r="E7" s="145"/>
      <c r="F7" s="145"/>
      <c r="G7" s="145"/>
      <c r="H7" s="145"/>
      <c r="I7" s="145"/>
      <c r="J7" s="151"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70</v>
      </c>
      <c r="B9" s="146" t="s">
        <v>70</v>
      </c>
      <c r="C9" s="146" t="s">
        <v>203</v>
      </c>
      <c r="D9" s="146" t="s">
        <v>204</v>
      </c>
      <c r="E9" s="146" t="s">
        <v>101</v>
      </c>
      <c r="F9" s="146" t="s">
        <v>102</v>
      </c>
      <c r="G9" s="146" t="s">
        <v>205</v>
      </c>
      <c r="H9" s="146" t="s">
        <v>206</v>
      </c>
      <c r="I9" s="78">
        <v>1405020</v>
      </c>
      <c r="J9" s="78">
        <v>1405020</v>
      </c>
      <c r="K9" s="78"/>
      <c r="L9" s="78"/>
      <c r="M9" s="109">
        <v>1405020</v>
      </c>
      <c r="N9" s="78"/>
      <c r="O9" s="78"/>
      <c r="P9" s="78"/>
      <c r="Q9" s="78"/>
      <c r="R9" s="78"/>
      <c r="S9" s="78"/>
      <c r="T9" s="78"/>
      <c r="U9" s="78"/>
      <c r="V9" s="78"/>
      <c r="W9" s="78"/>
      <c r="X9" s="78"/>
    </row>
    <row r="10" ht="20.25" customHeight="1" spans="1:24">
      <c r="A10" s="146" t="s">
        <v>70</v>
      </c>
      <c r="B10" s="146" t="s">
        <v>70</v>
      </c>
      <c r="C10" s="146" t="s">
        <v>203</v>
      </c>
      <c r="D10" s="146" t="s">
        <v>204</v>
      </c>
      <c r="E10" s="146" t="s">
        <v>101</v>
      </c>
      <c r="F10" s="146" t="s">
        <v>102</v>
      </c>
      <c r="G10" s="146" t="s">
        <v>207</v>
      </c>
      <c r="H10" s="146" t="s">
        <v>208</v>
      </c>
      <c r="I10" s="78">
        <v>2292816</v>
      </c>
      <c r="J10" s="78">
        <v>2292816</v>
      </c>
      <c r="K10" s="23"/>
      <c r="L10" s="23"/>
      <c r="M10" s="109">
        <v>2292816</v>
      </c>
      <c r="N10" s="23"/>
      <c r="O10" s="78"/>
      <c r="P10" s="78"/>
      <c r="Q10" s="78"/>
      <c r="R10" s="78"/>
      <c r="S10" s="78"/>
      <c r="T10" s="78"/>
      <c r="U10" s="78"/>
      <c r="V10" s="78"/>
      <c r="W10" s="78"/>
      <c r="X10" s="78"/>
    </row>
    <row r="11" ht="20.25" customHeight="1" spans="1:24">
      <c r="A11" s="146" t="s">
        <v>70</v>
      </c>
      <c r="B11" s="146" t="s">
        <v>70</v>
      </c>
      <c r="C11" s="146" t="s">
        <v>203</v>
      </c>
      <c r="D11" s="146" t="s">
        <v>204</v>
      </c>
      <c r="E11" s="146" t="s">
        <v>101</v>
      </c>
      <c r="F11" s="146" t="s">
        <v>102</v>
      </c>
      <c r="G11" s="146" t="s">
        <v>209</v>
      </c>
      <c r="H11" s="146" t="s">
        <v>210</v>
      </c>
      <c r="I11" s="78">
        <v>117085</v>
      </c>
      <c r="J11" s="78">
        <v>117085</v>
      </c>
      <c r="K11" s="23"/>
      <c r="L11" s="23"/>
      <c r="M11" s="109">
        <v>117085</v>
      </c>
      <c r="N11" s="23"/>
      <c r="O11" s="78"/>
      <c r="P11" s="78"/>
      <c r="Q11" s="78"/>
      <c r="R11" s="78"/>
      <c r="S11" s="78"/>
      <c r="T11" s="78"/>
      <c r="U11" s="78"/>
      <c r="V11" s="78"/>
      <c r="W11" s="78"/>
      <c r="X11" s="78"/>
    </row>
    <row r="12" ht="20.25" customHeight="1" spans="1:24">
      <c r="A12" s="146" t="s">
        <v>70</v>
      </c>
      <c r="B12" s="146" t="s">
        <v>70</v>
      </c>
      <c r="C12" s="146" t="s">
        <v>211</v>
      </c>
      <c r="D12" s="146" t="s">
        <v>212</v>
      </c>
      <c r="E12" s="146" t="s">
        <v>111</v>
      </c>
      <c r="F12" s="146" t="s">
        <v>112</v>
      </c>
      <c r="G12" s="146" t="s">
        <v>213</v>
      </c>
      <c r="H12" s="146" t="s">
        <v>214</v>
      </c>
      <c r="I12" s="78">
        <v>650980</v>
      </c>
      <c r="J12" s="78">
        <v>650980</v>
      </c>
      <c r="K12" s="23"/>
      <c r="L12" s="23"/>
      <c r="M12" s="109">
        <v>650980</v>
      </c>
      <c r="N12" s="23"/>
      <c r="O12" s="78"/>
      <c r="P12" s="78"/>
      <c r="Q12" s="78"/>
      <c r="R12" s="78"/>
      <c r="S12" s="78"/>
      <c r="T12" s="78"/>
      <c r="U12" s="78"/>
      <c r="V12" s="78"/>
      <c r="W12" s="78"/>
      <c r="X12" s="78"/>
    </row>
    <row r="13" ht="20.25" customHeight="1" spans="1:24">
      <c r="A13" s="146" t="s">
        <v>70</v>
      </c>
      <c r="B13" s="146" t="s">
        <v>70</v>
      </c>
      <c r="C13" s="146" t="s">
        <v>211</v>
      </c>
      <c r="D13" s="146" t="s">
        <v>212</v>
      </c>
      <c r="E13" s="146" t="s">
        <v>124</v>
      </c>
      <c r="F13" s="146" t="s">
        <v>125</v>
      </c>
      <c r="G13" s="146" t="s">
        <v>215</v>
      </c>
      <c r="H13" s="146" t="s">
        <v>216</v>
      </c>
      <c r="I13" s="78">
        <v>31918.51</v>
      </c>
      <c r="J13" s="78">
        <v>31918.51</v>
      </c>
      <c r="K13" s="23"/>
      <c r="L13" s="23"/>
      <c r="M13" s="109">
        <v>31918.51</v>
      </c>
      <c r="N13" s="23"/>
      <c r="O13" s="78"/>
      <c r="P13" s="78"/>
      <c r="Q13" s="78"/>
      <c r="R13" s="78"/>
      <c r="S13" s="78"/>
      <c r="T13" s="78"/>
      <c r="U13" s="78"/>
      <c r="V13" s="78"/>
      <c r="W13" s="78"/>
      <c r="X13" s="78"/>
    </row>
    <row r="14" ht="20.25" customHeight="1" spans="1:24">
      <c r="A14" s="146" t="s">
        <v>70</v>
      </c>
      <c r="B14" s="146" t="s">
        <v>70</v>
      </c>
      <c r="C14" s="146" t="s">
        <v>211</v>
      </c>
      <c r="D14" s="146" t="s">
        <v>212</v>
      </c>
      <c r="E14" s="146" t="s">
        <v>124</v>
      </c>
      <c r="F14" s="146" t="s">
        <v>125</v>
      </c>
      <c r="G14" s="146" t="s">
        <v>215</v>
      </c>
      <c r="H14" s="146" t="s">
        <v>216</v>
      </c>
      <c r="I14" s="78">
        <v>314076.27</v>
      </c>
      <c r="J14" s="78">
        <v>314076.27</v>
      </c>
      <c r="K14" s="23"/>
      <c r="L14" s="23"/>
      <c r="M14" s="109">
        <v>314076.27</v>
      </c>
      <c r="N14" s="23"/>
      <c r="O14" s="78"/>
      <c r="P14" s="78"/>
      <c r="Q14" s="78"/>
      <c r="R14" s="78"/>
      <c r="S14" s="78"/>
      <c r="T14" s="78"/>
      <c r="U14" s="78"/>
      <c r="V14" s="78"/>
      <c r="W14" s="78"/>
      <c r="X14" s="78"/>
    </row>
    <row r="15" ht="20.25" customHeight="1" spans="1:24">
      <c r="A15" s="146" t="s">
        <v>70</v>
      </c>
      <c r="B15" s="146" t="s">
        <v>70</v>
      </c>
      <c r="C15" s="146" t="s">
        <v>211</v>
      </c>
      <c r="D15" s="146" t="s">
        <v>212</v>
      </c>
      <c r="E15" s="146" t="s">
        <v>126</v>
      </c>
      <c r="F15" s="146" t="s">
        <v>127</v>
      </c>
      <c r="G15" s="146" t="s">
        <v>215</v>
      </c>
      <c r="H15" s="146" t="s">
        <v>216</v>
      </c>
      <c r="I15" s="78">
        <v>6586.47</v>
      </c>
      <c r="J15" s="78">
        <v>6586.47</v>
      </c>
      <c r="K15" s="23"/>
      <c r="L15" s="23"/>
      <c r="M15" s="109">
        <v>6586.47</v>
      </c>
      <c r="N15" s="23"/>
      <c r="O15" s="78"/>
      <c r="P15" s="78"/>
      <c r="Q15" s="78"/>
      <c r="R15" s="78"/>
      <c r="S15" s="78"/>
      <c r="T15" s="78"/>
      <c r="U15" s="78"/>
      <c r="V15" s="78"/>
      <c r="W15" s="78"/>
      <c r="X15" s="78"/>
    </row>
    <row r="16" ht="20.25" customHeight="1" spans="1:24">
      <c r="A16" s="146" t="s">
        <v>70</v>
      </c>
      <c r="B16" s="146" t="s">
        <v>70</v>
      </c>
      <c r="C16" s="146" t="s">
        <v>211</v>
      </c>
      <c r="D16" s="146" t="s">
        <v>212</v>
      </c>
      <c r="E16" s="146" t="s">
        <v>128</v>
      </c>
      <c r="F16" s="146" t="s">
        <v>129</v>
      </c>
      <c r="G16" s="146" t="s">
        <v>217</v>
      </c>
      <c r="H16" s="146" t="s">
        <v>218</v>
      </c>
      <c r="I16" s="78">
        <v>4168.65</v>
      </c>
      <c r="J16" s="78">
        <v>4168.65</v>
      </c>
      <c r="K16" s="23"/>
      <c r="L16" s="23"/>
      <c r="M16" s="109">
        <v>4168.65</v>
      </c>
      <c r="N16" s="23"/>
      <c r="O16" s="78"/>
      <c r="P16" s="78"/>
      <c r="Q16" s="78"/>
      <c r="R16" s="78"/>
      <c r="S16" s="78"/>
      <c r="T16" s="78"/>
      <c r="U16" s="78"/>
      <c r="V16" s="78"/>
      <c r="W16" s="78"/>
      <c r="X16" s="78"/>
    </row>
    <row r="17" ht="20.25" customHeight="1" spans="1:24">
      <c r="A17" s="146" t="s">
        <v>70</v>
      </c>
      <c r="B17" s="146" t="s">
        <v>70</v>
      </c>
      <c r="C17" s="146" t="s">
        <v>211</v>
      </c>
      <c r="D17" s="146" t="s">
        <v>212</v>
      </c>
      <c r="E17" s="146" t="s">
        <v>128</v>
      </c>
      <c r="F17" s="146" t="s">
        <v>129</v>
      </c>
      <c r="G17" s="146" t="s">
        <v>217</v>
      </c>
      <c r="H17" s="146" t="s">
        <v>218</v>
      </c>
      <c r="I17" s="78">
        <v>198782.45</v>
      </c>
      <c r="J17" s="78">
        <v>198782.45</v>
      </c>
      <c r="K17" s="23"/>
      <c r="L17" s="23"/>
      <c r="M17" s="109">
        <v>198782.45</v>
      </c>
      <c r="N17" s="23"/>
      <c r="O17" s="78"/>
      <c r="P17" s="78"/>
      <c r="Q17" s="78"/>
      <c r="R17" s="78"/>
      <c r="S17" s="78"/>
      <c r="T17" s="78"/>
      <c r="U17" s="78"/>
      <c r="V17" s="78"/>
      <c r="W17" s="78"/>
      <c r="X17" s="78"/>
    </row>
    <row r="18" ht="20.25" customHeight="1" spans="1:24">
      <c r="A18" s="146" t="s">
        <v>70</v>
      </c>
      <c r="B18" s="146" t="s">
        <v>70</v>
      </c>
      <c r="C18" s="146" t="s">
        <v>211</v>
      </c>
      <c r="D18" s="146" t="s">
        <v>212</v>
      </c>
      <c r="E18" s="146" t="s">
        <v>119</v>
      </c>
      <c r="F18" s="146" t="s">
        <v>118</v>
      </c>
      <c r="G18" s="146" t="s">
        <v>219</v>
      </c>
      <c r="H18" s="146" t="s">
        <v>220</v>
      </c>
      <c r="I18" s="78">
        <v>2843.15</v>
      </c>
      <c r="J18" s="78">
        <v>2843.15</v>
      </c>
      <c r="K18" s="23"/>
      <c r="L18" s="23"/>
      <c r="M18" s="109">
        <v>2843.15</v>
      </c>
      <c r="N18" s="23"/>
      <c r="O18" s="78"/>
      <c r="P18" s="78"/>
      <c r="Q18" s="78"/>
      <c r="R18" s="78"/>
      <c r="S18" s="78"/>
      <c r="T18" s="78"/>
      <c r="U18" s="78"/>
      <c r="V18" s="78"/>
      <c r="W18" s="78"/>
      <c r="X18" s="78"/>
    </row>
    <row r="19" ht="20.25" customHeight="1" spans="1:24">
      <c r="A19" s="146" t="s">
        <v>70</v>
      </c>
      <c r="B19" s="146" t="s">
        <v>70</v>
      </c>
      <c r="C19" s="146" t="s">
        <v>211</v>
      </c>
      <c r="D19" s="146" t="s">
        <v>212</v>
      </c>
      <c r="E19" s="146" t="s">
        <v>130</v>
      </c>
      <c r="F19" s="146" t="s">
        <v>131</v>
      </c>
      <c r="G19" s="146" t="s">
        <v>219</v>
      </c>
      <c r="H19" s="146" t="s">
        <v>220</v>
      </c>
      <c r="I19" s="78">
        <v>516.72</v>
      </c>
      <c r="J19" s="78">
        <v>516.72</v>
      </c>
      <c r="K19" s="23"/>
      <c r="L19" s="23"/>
      <c r="M19" s="109">
        <v>516.72</v>
      </c>
      <c r="N19" s="23"/>
      <c r="O19" s="78"/>
      <c r="P19" s="78"/>
      <c r="Q19" s="78"/>
      <c r="R19" s="78"/>
      <c r="S19" s="78"/>
      <c r="T19" s="78"/>
      <c r="U19" s="78"/>
      <c r="V19" s="78"/>
      <c r="W19" s="78"/>
      <c r="X19" s="78"/>
    </row>
    <row r="20" ht="20.25" customHeight="1" spans="1:24">
      <c r="A20" s="146" t="s">
        <v>70</v>
      </c>
      <c r="B20" s="146" t="s">
        <v>70</v>
      </c>
      <c r="C20" s="146" t="s">
        <v>211</v>
      </c>
      <c r="D20" s="146" t="s">
        <v>212</v>
      </c>
      <c r="E20" s="146" t="s">
        <v>130</v>
      </c>
      <c r="F20" s="146" t="s">
        <v>131</v>
      </c>
      <c r="G20" s="146" t="s">
        <v>219</v>
      </c>
      <c r="H20" s="146" t="s">
        <v>220</v>
      </c>
      <c r="I20" s="78">
        <v>18601.92</v>
      </c>
      <c r="J20" s="78">
        <v>18601.92</v>
      </c>
      <c r="K20" s="23"/>
      <c r="L20" s="23"/>
      <c r="M20" s="109">
        <v>18601.92</v>
      </c>
      <c r="N20" s="23"/>
      <c r="O20" s="78"/>
      <c r="P20" s="78"/>
      <c r="Q20" s="78"/>
      <c r="R20" s="78"/>
      <c r="S20" s="78"/>
      <c r="T20" s="78"/>
      <c r="U20" s="78"/>
      <c r="V20" s="78"/>
      <c r="W20" s="78"/>
      <c r="X20" s="78"/>
    </row>
    <row r="21" ht="20.25" customHeight="1" spans="1:24">
      <c r="A21" s="146" t="s">
        <v>70</v>
      </c>
      <c r="B21" s="146" t="s">
        <v>70</v>
      </c>
      <c r="C21" s="146" t="s">
        <v>211</v>
      </c>
      <c r="D21" s="146" t="s">
        <v>212</v>
      </c>
      <c r="E21" s="146" t="s">
        <v>130</v>
      </c>
      <c r="F21" s="146" t="s">
        <v>131</v>
      </c>
      <c r="G21" s="146" t="s">
        <v>219</v>
      </c>
      <c r="H21" s="146" t="s">
        <v>220</v>
      </c>
      <c r="I21" s="78">
        <v>8510</v>
      </c>
      <c r="J21" s="78">
        <v>8510</v>
      </c>
      <c r="K21" s="23"/>
      <c r="L21" s="23"/>
      <c r="M21" s="109">
        <v>8510</v>
      </c>
      <c r="N21" s="23"/>
      <c r="O21" s="78"/>
      <c r="P21" s="78"/>
      <c r="Q21" s="78"/>
      <c r="R21" s="78"/>
      <c r="S21" s="78"/>
      <c r="T21" s="78"/>
      <c r="U21" s="78"/>
      <c r="V21" s="78"/>
      <c r="W21" s="78"/>
      <c r="X21" s="78"/>
    </row>
    <row r="22" ht="20.25" customHeight="1" spans="1:24">
      <c r="A22" s="146" t="s">
        <v>70</v>
      </c>
      <c r="B22" s="146" t="s">
        <v>70</v>
      </c>
      <c r="C22" s="146" t="s">
        <v>221</v>
      </c>
      <c r="D22" s="146" t="s">
        <v>137</v>
      </c>
      <c r="E22" s="146" t="s">
        <v>136</v>
      </c>
      <c r="F22" s="146" t="s">
        <v>137</v>
      </c>
      <c r="G22" s="146" t="s">
        <v>222</v>
      </c>
      <c r="H22" s="146" t="s">
        <v>137</v>
      </c>
      <c r="I22" s="78">
        <v>568985.88</v>
      </c>
      <c r="J22" s="78">
        <v>568985.88</v>
      </c>
      <c r="K22" s="23"/>
      <c r="L22" s="23"/>
      <c r="M22" s="109">
        <v>568985.88</v>
      </c>
      <c r="N22" s="23"/>
      <c r="O22" s="78"/>
      <c r="P22" s="78"/>
      <c r="Q22" s="78"/>
      <c r="R22" s="78"/>
      <c r="S22" s="78"/>
      <c r="T22" s="78"/>
      <c r="U22" s="78"/>
      <c r="V22" s="78"/>
      <c r="W22" s="78"/>
      <c r="X22" s="78"/>
    </row>
    <row r="23" ht="20.25" customHeight="1" spans="1:24">
      <c r="A23" s="146" t="s">
        <v>70</v>
      </c>
      <c r="B23" s="146" t="s">
        <v>70</v>
      </c>
      <c r="C23" s="146" t="s">
        <v>221</v>
      </c>
      <c r="D23" s="146" t="s">
        <v>137</v>
      </c>
      <c r="E23" s="146" t="s">
        <v>136</v>
      </c>
      <c r="F23" s="146" t="s">
        <v>137</v>
      </c>
      <c r="G23" s="146" t="s">
        <v>222</v>
      </c>
      <c r="H23" s="146" t="s">
        <v>137</v>
      </c>
      <c r="I23" s="78">
        <v>14036.76</v>
      </c>
      <c r="J23" s="78">
        <v>14036.76</v>
      </c>
      <c r="K23" s="23"/>
      <c r="L23" s="23"/>
      <c r="M23" s="109">
        <v>14036.76</v>
      </c>
      <c r="N23" s="23"/>
      <c r="O23" s="78"/>
      <c r="P23" s="78"/>
      <c r="Q23" s="78"/>
      <c r="R23" s="78"/>
      <c r="S23" s="78"/>
      <c r="T23" s="78"/>
      <c r="U23" s="78"/>
      <c r="V23" s="78"/>
      <c r="W23" s="78"/>
      <c r="X23" s="78"/>
    </row>
    <row r="24" ht="20.25" customHeight="1" spans="1:24">
      <c r="A24" s="146" t="s">
        <v>70</v>
      </c>
      <c r="B24" s="146" t="s">
        <v>70</v>
      </c>
      <c r="C24" s="146" t="s">
        <v>223</v>
      </c>
      <c r="D24" s="146" t="s">
        <v>224</v>
      </c>
      <c r="E24" s="146" t="s">
        <v>101</v>
      </c>
      <c r="F24" s="146" t="s">
        <v>102</v>
      </c>
      <c r="G24" s="146" t="s">
        <v>225</v>
      </c>
      <c r="H24" s="146" t="s">
        <v>226</v>
      </c>
      <c r="I24" s="78">
        <v>48500</v>
      </c>
      <c r="J24" s="78">
        <v>48500</v>
      </c>
      <c r="K24" s="23"/>
      <c r="L24" s="23"/>
      <c r="M24" s="109">
        <v>48500</v>
      </c>
      <c r="N24" s="23"/>
      <c r="O24" s="78"/>
      <c r="P24" s="78"/>
      <c r="Q24" s="78"/>
      <c r="R24" s="78"/>
      <c r="S24" s="78"/>
      <c r="T24" s="78"/>
      <c r="U24" s="78"/>
      <c r="V24" s="78"/>
      <c r="W24" s="78"/>
      <c r="X24" s="78"/>
    </row>
    <row r="25" ht="20.25" customHeight="1" spans="1:24">
      <c r="A25" s="146" t="s">
        <v>70</v>
      </c>
      <c r="B25" s="146" t="s">
        <v>70</v>
      </c>
      <c r="C25" s="146" t="s">
        <v>227</v>
      </c>
      <c r="D25" s="146" t="s">
        <v>228</v>
      </c>
      <c r="E25" s="146" t="s">
        <v>101</v>
      </c>
      <c r="F25" s="146" t="s">
        <v>102</v>
      </c>
      <c r="G25" s="146" t="s">
        <v>229</v>
      </c>
      <c r="H25" s="146" t="s">
        <v>230</v>
      </c>
      <c r="I25" s="78">
        <v>336600</v>
      </c>
      <c r="J25" s="78">
        <v>336600</v>
      </c>
      <c r="K25" s="23"/>
      <c r="L25" s="23"/>
      <c r="M25" s="109">
        <v>336600</v>
      </c>
      <c r="N25" s="23"/>
      <c r="O25" s="78"/>
      <c r="P25" s="78"/>
      <c r="Q25" s="78"/>
      <c r="R25" s="78"/>
      <c r="S25" s="78"/>
      <c r="T25" s="78"/>
      <c r="U25" s="78"/>
      <c r="V25" s="78"/>
      <c r="W25" s="78"/>
      <c r="X25" s="78"/>
    </row>
    <row r="26" ht="20.25" customHeight="1" spans="1:24">
      <c r="A26" s="146" t="s">
        <v>70</v>
      </c>
      <c r="B26" s="146" t="s">
        <v>70</v>
      </c>
      <c r="C26" s="146" t="s">
        <v>231</v>
      </c>
      <c r="D26" s="146" t="s">
        <v>232</v>
      </c>
      <c r="E26" s="146" t="s">
        <v>101</v>
      </c>
      <c r="F26" s="146" t="s">
        <v>102</v>
      </c>
      <c r="G26" s="146" t="s">
        <v>233</v>
      </c>
      <c r="H26" s="146" t="s">
        <v>234</v>
      </c>
      <c r="I26" s="78">
        <v>4500</v>
      </c>
      <c r="J26" s="78">
        <v>4500</v>
      </c>
      <c r="K26" s="23"/>
      <c r="L26" s="23"/>
      <c r="M26" s="109">
        <v>4500</v>
      </c>
      <c r="N26" s="23"/>
      <c r="O26" s="78"/>
      <c r="P26" s="78"/>
      <c r="Q26" s="78"/>
      <c r="R26" s="78"/>
      <c r="S26" s="78"/>
      <c r="T26" s="78"/>
      <c r="U26" s="78"/>
      <c r="V26" s="78"/>
      <c r="W26" s="78"/>
      <c r="X26" s="78"/>
    </row>
    <row r="27" ht="20.25" customHeight="1" spans="1:24">
      <c r="A27" s="146" t="s">
        <v>70</v>
      </c>
      <c r="B27" s="146" t="s">
        <v>70</v>
      </c>
      <c r="C27" s="146" t="s">
        <v>231</v>
      </c>
      <c r="D27" s="146" t="s">
        <v>232</v>
      </c>
      <c r="E27" s="146" t="s">
        <v>101</v>
      </c>
      <c r="F27" s="146" t="s">
        <v>102</v>
      </c>
      <c r="G27" s="146" t="s">
        <v>233</v>
      </c>
      <c r="H27" s="146" t="s">
        <v>234</v>
      </c>
      <c r="I27" s="78">
        <v>8000</v>
      </c>
      <c r="J27" s="78">
        <v>8000</v>
      </c>
      <c r="K27" s="23"/>
      <c r="L27" s="23"/>
      <c r="M27" s="109">
        <v>8000</v>
      </c>
      <c r="N27" s="23"/>
      <c r="O27" s="78"/>
      <c r="P27" s="78"/>
      <c r="Q27" s="78"/>
      <c r="R27" s="78"/>
      <c r="S27" s="78"/>
      <c r="T27" s="78"/>
      <c r="U27" s="78"/>
      <c r="V27" s="78"/>
      <c r="W27" s="78"/>
      <c r="X27" s="78"/>
    </row>
    <row r="28" ht="20.25" customHeight="1" spans="1:24">
      <c r="A28" s="146" t="s">
        <v>70</v>
      </c>
      <c r="B28" s="146" t="s">
        <v>70</v>
      </c>
      <c r="C28" s="146" t="s">
        <v>231</v>
      </c>
      <c r="D28" s="146" t="s">
        <v>232</v>
      </c>
      <c r="E28" s="146" t="s">
        <v>101</v>
      </c>
      <c r="F28" s="146" t="s">
        <v>102</v>
      </c>
      <c r="G28" s="146" t="s">
        <v>233</v>
      </c>
      <c r="H28" s="146" t="s">
        <v>234</v>
      </c>
      <c r="I28" s="78">
        <v>51300</v>
      </c>
      <c r="J28" s="78">
        <v>51300</v>
      </c>
      <c r="K28" s="23"/>
      <c r="L28" s="23"/>
      <c r="M28" s="109">
        <v>51300</v>
      </c>
      <c r="N28" s="23"/>
      <c r="O28" s="78"/>
      <c r="P28" s="78"/>
      <c r="Q28" s="78"/>
      <c r="R28" s="78"/>
      <c r="S28" s="78"/>
      <c r="T28" s="78"/>
      <c r="U28" s="78"/>
      <c r="V28" s="78"/>
      <c r="W28" s="78"/>
      <c r="X28" s="78"/>
    </row>
    <row r="29" ht="20.25" customHeight="1" spans="1:24">
      <c r="A29" s="146" t="s">
        <v>70</v>
      </c>
      <c r="B29" s="146" t="s">
        <v>70</v>
      </c>
      <c r="C29" s="146" t="s">
        <v>231</v>
      </c>
      <c r="D29" s="146" t="s">
        <v>232</v>
      </c>
      <c r="E29" s="146" t="s">
        <v>103</v>
      </c>
      <c r="F29" s="146" t="s">
        <v>104</v>
      </c>
      <c r="G29" s="146" t="s">
        <v>233</v>
      </c>
      <c r="H29" s="146" t="s">
        <v>234</v>
      </c>
      <c r="I29" s="78">
        <v>1800</v>
      </c>
      <c r="J29" s="78">
        <v>1800</v>
      </c>
      <c r="K29" s="23"/>
      <c r="L29" s="23"/>
      <c r="M29" s="109">
        <v>1800</v>
      </c>
      <c r="N29" s="23"/>
      <c r="O29" s="78"/>
      <c r="P29" s="78"/>
      <c r="Q29" s="78"/>
      <c r="R29" s="78"/>
      <c r="S29" s="78"/>
      <c r="T29" s="78"/>
      <c r="U29" s="78"/>
      <c r="V29" s="78"/>
      <c r="W29" s="78"/>
      <c r="X29" s="78"/>
    </row>
    <row r="30" ht="20.25" customHeight="1" spans="1:24">
      <c r="A30" s="146" t="s">
        <v>70</v>
      </c>
      <c r="B30" s="146" t="s">
        <v>70</v>
      </c>
      <c r="C30" s="146" t="s">
        <v>231</v>
      </c>
      <c r="D30" s="146" t="s">
        <v>232</v>
      </c>
      <c r="E30" s="146" t="s">
        <v>109</v>
      </c>
      <c r="F30" s="146" t="s">
        <v>110</v>
      </c>
      <c r="G30" s="146" t="s">
        <v>233</v>
      </c>
      <c r="H30" s="146" t="s">
        <v>234</v>
      </c>
      <c r="I30" s="78">
        <v>7000</v>
      </c>
      <c r="J30" s="78">
        <v>7000</v>
      </c>
      <c r="K30" s="23"/>
      <c r="L30" s="23"/>
      <c r="M30" s="109">
        <v>7000</v>
      </c>
      <c r="N30" s="23"/>
      <c r="O30" s="78"/>
      <c r="P30" s="78"/>
      <c r="Q30" s="78"/>
      <c r="R30" s="78"/>
      <c r="S30" s="78"/>
      <c r="T30" s="78"/>
      <c r="U30" s="78"/>
      <c r="V30" s="78"/>
      <c r="W30" s="78"/>
      <c r="X30" s="78"/>
    </row>
    <row r="31" ht="20.25" customHeight="1" spans="1:24">
      <c r="A31" s="146" t="s">
        <v>70</v>
      </c>
      <c r="B31" s="146" t="s">
        <v>70</v>
      </c>
      <c r="C31" s="146" t="s">
        <v>231</v>
      </c>
      <c r="D31" s="146" t="s">
        <v>232</v>
      </c>
      <c r="E31" s="146" t="s">
        <v>101</v>
      </c>
      <c r="F31" s="146" t="s">
        <v>102</v>
      </c>
      <c r="G31" s="146" t="s">
        <v>235</v>
      </c>
      <c r="H31" s="146" t="s">
        <v>236</v>
      </c>
      <c r="I31" s="78">
        <v>10800</v>
      </c>
      <c r="J31" s="78">
        <v>10800</v>
      </c>
      <c r="K31" s="23"/>
      <c r="L31" s="23"/>
      <c r="M31" s="109">
        <v>10800</v>
      </c>
      <c r="N31" s="23"/>
      <c r="O31" s="78"/>
      <c r="P31" s="78"/>
      <c r="Q31" s="78"/>
      <c r="R31" s="78"/>
      <c r="S31" s="78"/>
      <c r="T31" s="78"/>
      <c r="U31" s="78"/>
      <c r="V31" s="78"/>
      <c r="W31" s="78"/>
      <c r="X31" s="78"/>
    </row>
    <row r="32" ht="20.25" customHeight="1" spans="1:24">
      <c r="A32" s="146" t="s">
        <v>70</v>
      </c>
      <c r="B32" s="146" t="s">
        <v>70</v>
      </c>
      <c r="C32" s="146" t="s">
        <v>231</v>
      </c>
      <c r="D32" s="146" t="s">
        <v>232</v>
      </c>
      <c r="E32" s="146" t="s">
        <v>103</v>
      </c>
      <c r="F32" s="146" t="s">
        <v>104</v>
      </c>
      <c r="G32" s="146" t="s">
        <v>235</v>
      </c>
      <c r="H32" s="146" t="s">
        <v>236</v>
      </c>
      <c r="I32" s="78">
        <v>300</v>
      </c>
      <c r="J32" s="78">
        <v>300</v>
      </c>
      <c r="K32" s="23"/>
      <c r="L32" s="23"/>
      <c r="M32" s="109">
        <v>300</v>
      </c>
      <c r="N32" s="23"/>
      <c r="O32" s="78"/>
      <c r="P32" s="78"/>
      <c r="Q32" s="78"/>
      <c r="R32" s="78"/>
      <c r="S32" s="78"/>
      <c r="T32" s="78"/>
      <c r="U32" s="78"/>
      <c r="V32" s="78"/>
      <c r="W32" s="78"/>
      <c r="X32" s="78"/>
    </row>
    <row r="33" ht="20.25" customHeight="1" spans="1:24">
      <c r="A33" s="146" t="s">
        <v>70</v>
      </c>
      <c r="B33" s="146" t="s">
        <v>70</v>
      </c>
      <c r="C33" s="146" t="s">
        <v>231</v>
      </c>
      <c r="D33" s="146" t="s">
        <v>232</v>
      </c>
      <c r="E33" s="146" t="s">
        <v>101</v>
      </c>
      <c r="F33" s="146" t="s">
        <v>102</v>
      </c>
      <c r="G33" s="146" t="s">
        <v>237</v>
      </c>
      <c r="H33" s="146" t="s">
        <v>238</v>
      </c>
      <c r="I33" s="78">
        <v>10800</v>
      </c>
      <c r="J33" s="78">
        <v>10800</v>
      </c>
      <c r="K33" s="23"/>
      <c r="L33" s="23"/>
      <c r="M33" s="109">
        <v>10800</v>
      </c>
      <c r="N33" s="23"/>
      <c r="O33" s="78"/>
      <c r="P33" s="78"/>
      <c r="Q33" s="78"/>
      <c r="R33" s="78"/>
      <c r="S33" s="78"/>
      <c r="T33" s="78"/>
      <c r="U33" s="78"/>
      <c r="V33" s="78"/>
      <c r="W33" s="78"/>
      <c r="X33" s="78"/>
    </row>
    <row r="34" ht="20.25" customHeight="1" spans="1:24">
      <c r="A34" s="146" t="s">
        <v>70</v>
      </c>
      <c r="B34" s="146" t="s">
        <v>70</v>
      </c>
      <c r="C34" s="146" t="s">
        <v>231</v>
      </c>
      <c r="D34" s="146" t="s">
        <v>232</v>
      </c>
      <c r="E34" s="146" t="s">
        <v>103</v>
      </c>
      <c r="F34" s="146" t="s">
        <v>104</v>
      </c>
      <c r="G34" s="146" t="s">
        <v>237</v>
      </c>
      <c r="H34" s="146" t="s">
        <v>238</v>
      </c>
      <c r="I34" s="78">
        <v>300</v>
      </c>
      <c r="J34" s="78">
        <v>300</v>
      </c>
      <c r="K34" s="23"/>
      <c r="L34" s="23"/>
      <c r="M34" s="109">
        <v>300</v>
      </c>
      <c r="N34" s="23"/>
      <c r="O34" s="78"/>
      <c r="P34" s="78"/>
      <c r="Q34" s="78"/>
      <c r="R34" s="78"/>
      <c r="S34" s="78"/>
      <c r="T34" s="78"/>
      <c r="U34" s="78"/>
      <c r="V34" s="78"/>
      <c r="W34" s="78"/>
      <c r="X34" s="78"/>
    </row>
    <row r="35" ht="20.25" customHeight="1" spans="1:24">
      <c r="A35" s="146" t="s">
        <v>70</v>
      </c>
      <c r="B35" s="146" t="s">
        <v>70</v>
      </c>
      <c r="C35" s="146" t="s">
        <v>231</v>
      </c>
      <c r="D35" s="146" t="s">
        <v>232</v>
      </c>
      <c r="E35" s="146" t="s">
        <v>101</v>
      </c>
      <c r="F35" s="146" t="s">
        <v>102</v>
      </c>
      <c r="G35" s="146" t="s">
        <v>239</v>
      </c>
      <c r="H35" s="146" t="s">
        <v>240</v>
      </c>
      <c r="I35" s="78">
        <v>10800</v>
      </c>
      <c r="J35" s="78">
        <v>10800</v>
      </c>
      <c r="K35" s="23"/>
      <c r="L35" s="23"/>
      <c r="M35" s="109">
        <v>10800</v>
      </c>
      <c r="N35" s="23"/>
      <c r="O35" s="78"/>
      <c r="P35" s="78"/>
      <c r="Q35" s="78"/>
      <c r="R35" s="78"/>
      <c r="S35" s="78"/>
      <c r="T35" s="78"/>
      <c r="U35" s="78"/>
      <c r="V35" s="78"/>
      <c r="W35" s="78"/>
      <c r="X35" s="78"/>
    </row>
    <row r="36" ht="20.25" customHeight="1" spans="1:24">
      <c r="A36" s="146" t="s">
        <v>70</v>
      </c>
      <c r="B36" s="146" t="s">
        <v>70</v>
      </c>
      <c r="C36" s="146" t="s">
        <v>231</v>
      </c>
      <c r="D36" s="146" t="s">
        <v>232</v>
      </c>
      <c r="E36" s="146" t="s">
        <v>103</v>
      </c>
      <c r="F36" s="146" t="s">
        <v>104</v>
      </c>
      <c r="G36" s="146" t="s">
        <v>239</v>
      </c>
      <c r="H36" s="146" t="s">
        <v>240</v>
      </c>
      <c r="I36" s="78">
        <v>300</v>
      </c>
      <c r="J36" s="78">
        <v>300</v>
      </c>
      <c r="K36" s="23"/>
      <c r="L36" s="23"/>
      <c r="M36" s="109">
        <v>300</v>
      </c>
      <c r="N36" s="23"/>
      <c r="O36" s="78"/>
      <c r="P36" s="78"/>
      <c r="Q36" s="78"/>
      <c r="R36" s="78"/>
      <c r="S36" s="78"/>
      <c r="T36" s="78"/>
      <c r="U36" s="78"/>
      <c r="V36" s="78"/>
      <c r="W36" s="78"/>
      <c r="X36" s="78"/>
    </row>
    <row r="37" ht="20.25" customHeight="1" spans="1:24">
      <c r="A37" s="146" t="s">
        <v>70</v>
      </c>
      <c r="B37" s="146" t="s">
        <v>70</v>
      </c>
      <c r="C37" s="146" t="s">
        <v>231</v>
      </c>
      <c r="D37" s="146" t="s">
        <v>232</v>
      </c>
      <c r="E37" s="146" t="s">
        <v>101</v>
      </c>
      <c r="F37" s="146" t="s">
        <v>102</v>
      </c>
      <c r="G37" s="146" t="s">
        <v>241</v>
      </c>
      <c r="H37" s="146" t="s">
        <v>242</v>
      </c>
      <c r="I37" s="78">
        <v>10800</v>
      </c>
      <c r="J37" s="78">
        <v>10800</v>
      </c>
      <c r="K37" s="23"/>
      <c r="L37" s="23"/>
      <c r="M37" s="109">
        <v>10800</v>
      </c>
      <c r="N37" s="23"/>
      <c r="O37" s="78"/>
      <c r="P37" s="78"/>
      <c r="Q37" s="78"/>
      <c r="R37" s="78"/>
      <c r="S37" s="78"/>
      <c r="T37" s="78"/>
      <c r="U37" s="78"/>
      <c r="V37" s="78"/>
      <c r="W37" s="78"/>
      <c r="X37" s="78"/>
    </row>
    <row r="38" ht="20.25" customHeight="1" spans="1:24">
      <c r="A38" s="146" t="s">
        <v>70</v>
      </c>
      <c r="B38" s="146" t="s">
        <v>70</v>
      </c>
      <c r="C38" s="146" t="s">
        <v>231</v>
      </c>
      <c r="D38" s="146" t="s">
        <v>232</v>
      </c>
      <c r="E38" s="146" t="s">
        <v>103</v>
      </c>
      <c r="F38" s="146" t="s">
        <v>104</v>
      </c>
      <c r="G38" s="146" t="s">
        <v>241</v>
      </c>
      <c r="H38" s="146" t="s">
        <v>242</v>
      </c>
      <c r="I38" s="78">
        <v>300</v>
      </c>
      <c r="J38" s="78">
        <v>300</v>
      </c>
      <c r="K38" s="23"/>
      <c r="L38" s="23"/>
      <c r="M38" s="109">
        <v>300</v>
      </c>
      <c r="N38" s="23"/>
      <c r="O38" s="78"/>
      <c r="P38" s="78"/>
      <c r="Q38" s="78"/>
      <c r="R38" s="78"/>
      <c r="S38" s="78"/>
      <c r="T38" s="78"/>
      <c r="U38" s="78"/>
      <c r="V38" s="78"/>
      <c r="W38" s="78"/>
      <c r="X38" s="78"/>
    </row>
    <row r="39" ht="20.25" customHeight="1" spans="1:24">
      <c r="A39" s="146" t="s">
        <v>70</v>
      </c>
      <c r="B39" s="146" t="s">
        <v>70</v>
      </c>
      <c r="C39" s="146" t="s">
        <v>231</v>
      </c>
      <c r="D39" s="146" t="s">
        <v>232</v>
      </c>
      <c r="E39" s="146" t="s">
        <v>101</v>
      </c>
      <c r="F39" s="146" t="s">
        <v>102</v>
      </c>
      <c r="G39" s="146" t="s">
        <v>243</v>
      </c>
      <c r="H39" s="146" t="s">
        <v>244</v>
      </c>
      <c r="I39" s="78">
        <v>39600</v>
      </c>
      <c r="J39" s="78">
        <v>39600</v>
      </c>
      <c r="K39" s="23"/>
      <c r="L39" s="23"/>
      <c r="M39" s="109">
        <v>39600</v>
      </c>
      <c r="N39" s="23"/>
      <c r="O39" s="78"/>
      <c r="P39" s="78"/>
      <c r="Q39" s="78"/>
      <c r="R39" s="78"/>
      <c r="S39" s="78"/>
      <c r="T39" s="78"/>
      <c r="U39" s="78"/>
      <c r="V39" s="78"/>
      <c r="W39" s="78"/>
      <c r="X39" s="78"/>
    </row>
    <row r="40" ht="20.25" customHeight="1" spans="1:24">
      <c r="A40" s="146" t="s">
        <v>70</v>
      </c>
      <c r="B40" s="146" t="s">
        <v>70</v>
      </c>
      <c r="C40" s="146" t="s">
        <v>231</v>
      </c>
      <c r="D40" s="146" t="s">
        <v>232</v>
      </c>
      <c r="E40" s="146" t="s">
        <v>103</v>
      </c>
      <c r="F40" s="146" t="s">
        <v>104</v>
      </c>
      <c r="G40" s="146" t="s">
        <v>243</v>
      </c>
      <c r="H40" s="146" t="s">
        <v>244</v>
      </c>
      <c r="I40" s="78">
        <v>1100</v>
      </c>
      <c r="J40" s="78">
        <v>1100</v>
      </c>
      <c r="K40" s="23"/>
      <c r="L40" s="23"/>
      <c r="M40" s="109">
        <v>1100</v>
      </c>
      <c r="N40" s="23"/>
      <c r="O40" s="78"/>
      <c r="P40" s="78"/>
      <c r="Q40" s="78"/>
      <c r="R40" s="78"/>
      <c r="S40" s="78"/>
      <c r="T40" s="78"/>
      <c r="U40" s="78"/>
      <c r="V40" s="78"/>
      <c r="W40" s="78"/>
      <c r="X40" s="78"/>
    </row>
    <row r="41" ht="20.25" customHeight="1" spans="1:24">
      <c r="A41" s="146" t="s">
        <v>70</v>
      </c>
      <c r="B41" s="146" t="s">
        <v>70</v>
      </c>
      <c r="C41" s="146" t="s">
        <v>231</v>
      </c>
      <c r="D41" s="146" t="s">
        <v>232</v>
      </c>
      <c r="E41" s="146" t="s">
        <v>101</v>
      </c>
      <c r="F41" s="146" t="s">
        <v>102</v>
      </c>
      <c r="G41" s="146" t="s">
        <v>245</v>
      </c>
      <c r="H41" s="146" t="s">
        <v>246</v>
      </c>
      <c r="I41" s="78">
        <v>32400</v>
      </c>
      <c r="J41" s="78">
        <v>32400</v>
      </c>
      <c r="K41" s="23"/>
      <c r="L41" s="23"/>
      <c r="M41" s="109">
        <v>32400</v>
      </c>
      <c r="N41" s="23"/>
      <c r="O41" s="78"/>
      <c r="P41" s="78"/>
      <c r="Q41" s="78"/>
      <c r="R41" s="78"/>
      <c r="S41" s="78"/>
      <c r="T41" s="78"/>
      <c r="U41" s="78"/>
      <c r="V41" s="78"/>
      <c r="W41" s="78"/>
      <c r="X41" s="78"/>
    </row>
    <row r="42" ht="20.25" customHeight="1" spans="1:24">
      <c r="A42" s="146" t="s">
        <v>70</v>
      </c>
      <c r="B42" s="146" t="s">
        <v>70</v>
      </c>
      <c r="C42" s="146" t="s">
        <v>231</v>
      </c>
      <c r="D42" s="146" t="s">
        <v>232</v>
      </c>
      <c r="E42" s="146" t="s">
        <v>103</v>
      </c>
      <c r="F42" s="146" t="s">
        <v>104</v>
      </c>
      <c r="G42" s="146" t="s">
        <v>245</v>
      </c>
      <c r="H42" s="146" t="s">
        <v>246</v>
      </c>
      <c r="I42" s="78">
        <v>900</v>
      </c>
      <c r="J42" s="78">
        <v>900</v>
      </c>
      <c r="K42" s="23"/>
      <c r="L42" s="23"/>
      <c r="M42" s="109">
        <v>900</v>
      </c>
      <c r="N42" s="23"/>
      <c r="O42" s="78"/>
      <c r="P42" s="78"/>
      <c r="Q42" s="78"/>
      <c r="R42" s="78"/>
      <c r="S42" s="78"/>
      <c r="T42" s="78"/>
      <c r="U42" s="78"/>
      <c r="V42" s="78"/>
      <c r="W42" s="78"/>
      <c r="X42" s="78"/>
    </row>
    <row r="43" ht="20.25" customHeight="1" spans="1:24">
      <c r="A43" s="146" t="s">
        <v>70</v>
      </c>
      <c r="B43" s="146" t="s">
        <v>70</v>
      </c>
      <c r="C43" s="146" t="s">
        <v>231</v>
      </c>
      <c r="D43" s="146" t="s">
        <v>232</v>
      </c>
      <c r="E43" s="146" t="s">
        <v>101</v>
      </c>
      <c r="F43" s="146" t="s">
        <v>102</v>
      </c>
      <c r="G43" s="146" t="s">
        <v>247</v>
      </c>
      <c r="H43" s="146" t="s">
        <v>248</v>
      </c>
      <c r="I43" s="78">
        <v>63971</v>
      </c>
      <c r="J43" s="78">
        <v>63971</v>
      </c>
      <c r="K43" s="23"/>
      <c r="L43" s="23"/>
      <c r="M43" s="109">
        <v>63971</v>
      </c>
      <c r="N43" s="23"/>
      <c r="O43" s="78"/>
      <c r="P43" s="78"/>
      <c r="Q43" s="78"/>
      <c r="R43" s="78"/>
      <c r="S43" s="78"/>
      <c r="T43" s="78"/>
      <c r="U43" s="78"/>
      <c r="V43" s="78"/>
      <c r="W43" s="78"/>
      <c r="X43" s="78"/>
    </row>
    <row r="44" ht="20.25" customHeight="1" spans="1:24">
      <c r="A44" s="146" t="s">
        <v>70</v>
      </c>
      <c r="B44" s="146" t="s">
        <v>70</v>
      </c>
      <c r="C44" s="146" t="s">
        <v>231</v>
      </c>
      <c r="D44" s="146" t="s">
        <v>232</v>
      </c>
      <c r="E44" s="146" t="s">
        <v>103</v>
      </c>
      <c r="F44" s="146" t="s">
        <v>104</v>
      </c>
      <c r="G44" s="146" t="s">
        <v>247</v>
      </c>
      <c r="H44" s="146" t="s">
        <v>248</v>
      </c>
      <c r="I44" s="78">
        <v>1355</v>
      </c>
      <c r="J44" s="78">
        <v>1355</v>
      </c>
      <c r="K44" s="23"/>
      <c r="L44" s="23"/>
      <c r="M44" s="109">
        <v>1355</v>
      </c>
      <c r="N44" s="23"/>
      <c r="O44" s="78"/>
      <c r="P44" s="78"/>
      <c r="Q44" s="78"/>
      <c r="R44" s="78"/>
      <c r="S44" s="78"/>
      <c r="T44" s="78"/>
      <c r="U44" s="78"/>
      <c r="V44" s="78"/>
      <c r="W44" s="78"/>
      <c r="X44" s="78"/>
    </row>
    <row r="45" ht="20.25" customHeight="1" spans="1:24">
      <c r="A45" s="146" t="s">
        <v>70</v>
      </c>
      <c r="B45" s="146" t="s">
        <v>70</v>
      </c>
      <c r="C45" s="146" t="s">
        <v>231</v>
      </c>
      <c r="D45" s="146" t="s">
        <v>232</v>
      </c>
      <c r="E45" s="146" t="s">
        <v>101</v>
      </c>
      <c r="F45" s="146" t="s">
        <v>102</v>
      </c>
      <c r="G45" s="146" t="s">
        <v>249</v>
      </c>
      <c r="H45" s="146" t="s">
        <v>250</v>
      </c>
      <c r="I45" s="78">
        <v>86400</v>
      </c>
      <c r="J45" s="78">
        <v>86400</v>
      </c>
      <c r="K45" s="23"/>
      <c r="L45" s="23"/>
      <c r="M45" s="109">
        <v>86400</v>
      </c>
      <c r="N45" s="23"/>
      <c r="O45" s="78"/>
      <c r="P45" s="78"/>
      <c r="Q45" s="78"/>
      <c r="R45" s="78"/>
      <c r="S45" s="78"/>
      <c r="T45" s="78"/>
      <c r="U45" s="78"/>
      <c r="V45" s="78"/>
      <c r="W45" s="78"/>
      <c r="X45" s="78"/>
    </row>
    <row r="46" ht="20.25" customHeight="1" spans="1:24">
      <c r="A46" s="146" t="s">
        <v>70</v>
      </c>
      <c r="B46" s="146" t="s">
        <v>70</v>
      </c>
      <c r="C46" s="146" t="s">
        <v>231</v>
      </c>
      <c r="D46" s="146" t="s">
        <v>232</v>
      </c>
      <c r="E46" s="146" t="s">
        <v>103</v>
      </c>
      <c r="F46" s="146" t="s">
        <v>104</v>
      </c>
      <c r="G46" s="146" t="s">
        <v>249</v>
      </c>
      <c r="H46" s="146" t="s">
        <v>250</v>
      </c>
      <c r="I46" s="78">
        <v>2400</v>
      </c>
      <c r="J46" s="78">
        <v>2400</v>
      </c>
      <c r="K46" s="23"/>
      <c r="L46" s="23"/>
      <c r="M46" s="109">
        <v>2400</v>
      </c>
      <c r="N46" s="23"/>
      <c r="O46" s="78"/>
      <c r="P46" s="78"/>
      <c r="Q46" s="78"/>
      <c r="R46" s="78"/>
      <c r="S46" s="78"/>
      <c r="T46" s="78"/>
      <c r="U46" s="78"/>
      <c r="V46" s="78"/>
      <c r="W46" s="78"/>
      <c r="X46" s="78"/>
    </row>
    <row r="47" ht="20.25" customHeight="1" spans="1:24">
      <c r="A47" s="146" t="s">
        <v>70</v>
      </c>
      <c r="B47" s="146" t="s">
        <v>70</v>
      </c>
      <c r="C47" s="146" t="s">
        <v>231</v>
      </c>
      <c r="D47" s="146" t="s">
        <v>232</v>
      </c>
      <c r="E47" s="146" t="s">
        <v>101</v>
      </c>
      <c r="F47" s="146" t="s">
        <v>102</v>
      </c>
      <c r="G47" s="146" t="s">
        <v>251</v>
      </c>
      <c r="H47" s="146" t="s">
        <v>252</v>
      </c>
      <c r="I47" s="78">
        <v>198186</v>
      </c>
      <c r="J47" s="78">
        <v>198186</v>
      </c>
      <c r="K47" s="23"/>
      <c r="L47" s="23"/>
      <c r="M47" s="109">
        <v>198186</v>
      </c>
      <c r="N47" s="23"/>
      <c r="O47" s="78"/>
      <c r="P47" s="78"/>
      <c r="Q47" s="78"/>
      <c r="R47" s="78"/>
      <c r="S47" s="78"/>
      <c r="T47" s="78"/>
      <c r="U47" s="78"/>
      <c r="V47" s="78"/>
      <c r="W47" s="78"/>
      <c r="X47" s="78"/>
    </row>
    <row r="48" ht="20.25" customHeight="1" spans="1:24">
      <c r="A48" s="146" t="s">
        <v>70</v>
      </c>
      <c r="B48" s="146" t="s">
        <v>70</v>
      </c>
      <c r="C48" s="146" t="s">
        <v>231</v>
      </c>
      <c r="D48" s="146" t="s">
        <v>232</v>
      </c>
      <c r="E48" s="146" t="s">
        <v>101</v>
      </c>
      <c r="F48" s="146" t="s">
        <v>102</v>
      </c>
      <c r="G48" s="146" t="s">
        <v>251</v>
      </c>
      <c r="H48" s="146" t="s">
        <v>252</v>
      </c>
      <c r="I48" s="78">
        <v>24300</v>
      </c>
      <c r="J48" s="78">
        <v>24300</v>
      </c>
      <c r="K48" s="23"/>
      <c r="L48" s="23"/>
      <c r="M48" s="109">
        <v>24300</v>
      </c>
      <c r="N48" s="23"/>
      <c r="O48" s="78"/>
      <c r="P48" s="78"/>
      <c r="Q48" s="78"/>
      <c r="R48" s="78"/>
      <c r="S48" s="78"/>
      <c r="T48" s="78"/>
      <c r="U48" s="78"/>
      <c r="V48" s="78"/>
      <c r="W48" s="78"/>
      <c r="X48" s="78"/>
    </row>
    <row r="49" ht="20.25" customHeight="1" spans="1:24">
      <c r="A49" s="146" t="s">
        <v>70</v>
      </c>
      <c r="B49" s="146" t="s">
        <v>70</v>
      </c>
      <c r="C49" s="146" t="s">
        <v>253</v>
      </c>
      <c r="D49" s="146" t="s">
        <v>254</v>
      </c>
      <c r="E49" s="146" t="s">
        <v>115</v>
      </c>
      <c r="F49" s="146" t="s">
        <v>116</v>
      </c>
      <c r="G49" s="146" t="s">
        <v>255</v>
      </c>
      <c r="H49" s="146" t="s">
        <v>256</v>
      </c>
      <c r="I49" s="78">
        <v>18000</v>
      </c>
      <c r="J49" s="78">
        <v>18000</v>
      </c>
      <c r="K49" s="23"/>
      <c r="L49" s="23"/>
      <c r="M49" s="109">
        <v>18000</v>
      </c>
      <c r="N49" s="23"/>
      <c r="O49" s="78"/>
      <c r="P49" s="78"/>
      <c r="Q49" s="78"/>
      <c r="R49" s="78"/>
      <c r="S49" s="78"/>
      <c r="T49" s="78"/>
      <c r="U49" s="78"/>
      <c r="V49" s="78"/>
      <c r="W49" s="78"/>
      <c r="X49" s="78"/>
    </row>
    <row r="50" ht="20.25" customHeight="1" spans="1:24">
      <c r="A50" s="146" t="s">
        <v>70</v>
      </c>
      <c r="B50" s="146" t="s">
        <v>70</v>
      </c>
      <c r="C50" s="146" t="s">
        <v>257</v>
      </c>
      <c r="D50" s="146" t="s">
        <v>181</v>
      </c>
      <c r="E50" s="146" t="s">
        <v>101</v>
      </c>
      <c r="F50" s="146" t="s">
        <v>102</v>
      </c>
      <c r="G50" s="146" t="s">
        <v>258</v>
      </c>
      <c r="H50" s="146" t="s">
        <v>181</v>
      </c>
      <c r="I50" s="78">
        <v>1000</v>
      </c>
      <c r="J50" s="78">
        <v>1000</v>
      </c>
      <c r="K50" s="23"/>
      <c r="L50" s="23"/>
      <c r="M50" s="109">
        <v>1000</v>
      </c>
      <c r="N50" s="23"/>
      <c r="O50" s="78"/>
      <c r="P50" s="78"/>
      <c r="Q50" s="78"/>
      <c r="R50" s="78"/>
      <c r="S50" s="78"/>
      <c r="T50" s="78"/>
      <c r="U50" s="78"/>
      <c r="V50" s="78"/>
      <c r="W50" s="78"/>
      <c r="X50" s="78"/>
    </row>
    <row r="51" ht="20.25" customHeight="1" spans="1:24">
      <c r="A51" s="146" t="s">
        <v>70</v>
      </c>
      <c r="B51" s="146" t="s">
        <v>70</v>
      </c>
      <c r="C51" s="146" t="s">
        <v>259</v>
      </c>
      <c r="D51" s="146" t="s">
        <v>260</v>
      </c>
      <c r="E51" s="146" t="s">
        <v>109</v>
      </c>
      <c r="F51" s="146" t="s">
        <v>110</v>
      </c>
      <c r="G51" s="146" t="s">
        <v>255</v>
      </c>
      <c r="H51" s="146" t="s">
        <v>256</v>
      </c>
      <c r="I51" s="78">
        <v>152193</v>
      </c>
      <c r="J51" s="78">
        <v>152193</v>
      </c>
      <c r="K51" s="23"/>
      <c r="L51" s="23"/>
      <c r="M51" s="109">
        <v>152193</v>
      </c>
      <c r="N51" s="23"/>
      <c r="O51" s="78"/>
      <c r="P51" s="78"/>
      <c r="Q51" s="78"/>
      <c r="R51" s="78"/>
      <c r="S51" s="78"/>
      <c r="T51" s="78"/>
      <c r="U51" s="78"/>
      <c r="V51" s="78"/>
      <c r="W51" s="78"/>
      <c r="X51" s="78"/>
    </row>
    <row r="52" ht="20.25" customHeight="1" spans="1:24">
      <c r="A52" s="146" t="s">
        <v>70</v>
      </c>
      <c r="B52" s="146" t="s">
        <v>70</v>
      </c>
      <c r="C52" s="146" t="s">
        <v>261</v>
      </c>
      <c r="D52" s="146" t="s">
        <v>262</v>
      </c>
      <c r="E52" s="146" t="s">
        <v>101</v>
      </c>
      <c r="F52" s="146" t="s">
        <v>102</v>
      </c>
      <c r="G52" s="146" t="s">
        <v>209</v>
      </c>
      <c r="H52" s="146" t="s">
        <v>210</v>
      </c>
      <c r="I52" s="78">
        <v>566880</v>
      </c>
      <c r="J52" s="78">
        <v>566880</v>
      </c>
      <c r="K52" s="23"/>
      <c r="L52" s="23"/>
      <c r="M52" s="109">
        <v>566880</v>
      </c>
      <c r="N52" s="23"/>
      <c r="O52" s="78"/>
      <c r="P52" s="78"/>
      <c r="Q52" s="78"/>
      <c r="R52" s="78"/>
      <c r="S52" s="78"/>
      <c r="T52" s="78"/>
      <c r="U52" s="78"/>
      <c r="V52" s="78"/>
      <c r="W52" s="78"/>
      <c r="X52" s="78"/>
    </row>
    <row r="53" ht="20.25" customHeight="1" spans="1:24">
      <c r="A53" s="146" t="s">
        <v>70</v>
      </c>
      <c r="B53" s="146" t="s">
        <v>70</v>
      </c>
      <c r="C53" s="146" t="s">
        <v>263</v>
      </c>
      <c r="D53" s="146" t="s">
        <v>264</v>
      </c>
      <c r="E53" s="146" t="s">
        <v>101</v>
      </c>
      <c r="F53" s="146" t="s">
        <v>102</v>
      </c>
      <c r="G53" s="146" t="s">
        <v>265</v>
      </c>
      <c r="H53" s="146" t="s">
        <v>264</v>
      </c>
      <c r="I53" s="78">
        <v>15192</v>
      </c>
      <c r="J53" s="78">
        <v>15192</v>
      </c>
      <c r="K53" s="23"/>
      <c r="L53" s="23"/>
      <c r="M53" s="109">
        <v>15192</v>
      </c>
      <c r="N53" s="23"/>
      <c r="O53" s="78"/>
      <c r="P53" s="78"/>
      <c r="Q53" s="78"/>
      <c r="R53" s="78"/>
      <c r="S53" s="78"/>
      <c r="T53" s="78"/>
      <c r="U53" s="78"/>
      <c r="V53" s="78"/>
      <c r="W53" s="78"/>
      <c r="X53" s="78"/>
    </row>
    <row r="54" ht="20.25" customHeight="1" spans="1:24">
      <c r="A54" s="146" t="s">
        <v>70</v>
      </c>
      <c r="B54" s="146" t="s">
        <v>70</v>
      </c>
      <c r="C54" s="146" t="s">
        <v>263</v>
      </c>
      <c r="D54" s="146" t="s">
        <v>264</v>
      </c>
      <c r="E54" s="146" t="s">
        <v>103</v>
      </c>
      <c r="F54" s="146" t="s">
        <v>104</v>
      </c>
      <c r="G54" s="146" t="s">
        <v>265</v>
      </c>
      <c r="H54" s="146" t="s">
        <v>264</v>
      </c>
      <c r="I54" s="78">
        <v>422</v>
      </c>
      <c r="J54" s="78">
        <v>422</v>
      </c>
      <c r="K54" s="23"/>
      <c r="L54" s="23"/>
      <c r="M54" s="109">
        <v>422</v>
      </c>
      <c r="N54" s="23"/>
      <c r="O54" s="78"/>
      <c r="P54" s="78"/>
      <c r="Q54" s="78"/>
      <c r="R54" s="78"/>
      <c r="S54" s="78"/>
      <c r="T54" s="78"/>
      <c r="U54" s="78"/>
      <c r="V54" s="78"/>
      <c r="W54" s="78"/>
      <c r="X54" s="78"/>
    </row>
    <row r="55" ht="20.25" customHeight="1" spans="1:24">
      <c r="A55" s="146" t="s">
        <v>70</v>
      </c>
      <c r="B55" s="146" t="s">
        <v>70</v>
      </c>
      <c r="C55" s="146" t="s">
        <v>266</v>
      </c>
      <c r="D55" s="146" t="s">
        <v>267</v>
      </c>
      <c r="E55" s="146" t="s">
        <v>103</v>
      </c>
      <c r="F55" s="146" t="s">
        <v>104</v>
      </c>
      <c r="G55" s="146" t="s">
        <v>205</v>
      </c>
      <c r="H55" s="146" t="s">
        <v>206</v>
      </c>
      <c r="I55" s="78">
        <v>31932</v>
      </c>
      <c r="J55" s="78">
        <v>31932</v>
      </c>
      <c r="K55" s="23"/>
      <c r="L55" s="23"/>
      <c r="M55" s="109">
        <v>31932</v>
      </c>
      <c r="N55" s="23"/>
      <c r="O55" s="78"/>
      <c r="P55" s="78"/>
      <c r="Q55" s="78"/>
      <c r="R55" s="78"/>
      <c r="S55" s="78"/>
      <c r="T55" s="78"/>
      <c r="U55" s="78"/>
      <c r="V55" s="78"/>
      <c r="W55" s="78"/>
      <c r="X55" s="78"/>
    </row>
    <row r="56" ht="20.25" customHeight="1" spans="1:24">
      <c r="A56" s="146" t="s">
        <v>70</v>
      </c>
      <c r="B56" s="146" t="s">
        <v>70</v>
      </c>
      <c r="C56" s="146" t="s">
        <v>266</v>
      </c>
      <c r="D56" s="146" t="s">
        <v>267</v>
      </c>
      <c r="E56" s="146" t="s">
        <v>103</v>
      </c>
      <c r="F56" s="146" t="s">
        <v>104</v>
      </c>
      <c r="G56" s="146" t="s">
        <v>207</v>
      </c>
      <c r="H56" s="146" t="s">
        <v>208</v>
      </c>
      <c r="I56" s="78">
        <v>2640</v>
      </c>
      <c r="J56" s="78">
        <v>2640</v>
      </c>
      <c r="K56" s="23"/>
      <c r="L56" s="23"/>
      <c r="M56" s="109">
        <v>2640</v>
      </c>
      <c r="N56" s="23"/>
      <c r="O56" s="78"/>
      <c r="P56" s="78"/>
      <c r="Q56" s="78"/>
      <c r="R56" s="78"/>
      <c r="S56" s="78"/>
      <c r="T56" s="78"/>
      <c r="U56" s="78"/>
      <c r="V56" s="78"/>
      <c r="W56" s="78"/>
      <c r="X56" s="78"/>
    </row>
    <row r="57" ht="20.25" customHeight="1" spans="1:24">
      <c r="A57" s="146" t="s">
        <v>70</v>
      </c>
      <c r="B57" s="146" t="s">
        <v>70</v>
      </c>
      <c r="C57" s="146" t="s">
        <v>266</v>
      </c>
      <c r="D57" s="146" t="s">
        <v>267</v>
      </c>
      <c r="E57" s="146" t="s">
        <v>103</v>
      </c>
      <c r="F57" s="146" t="s">
        <v>104</v>
      </c>
      <c r="G57" s="146" t="s">
        <v>209</v>
      </c>
      <c r="H57" s="146" t="s">
        <v>210</v>
      </c>
      <c r="I57" s="78">
        <v>2661</v>
      </c>
      <c r="J57" s="78">
        <v>2661</v>
      </c>
      <c r="K57" s="23"/>
      <c r="L57" s="23"/>
      <c r="M57" s="109">
        <v>2661</v>
      </c>
      <c r="N57" s="23"/>
      <c r="O57" s="78"/>
      <c r="P57" s="78"/>
      <c r="Q57" s="78"/>
      <c r="R57" s="78"/>
      <c r="S57" s="78"/>
      <c r="T57" s="78"/>
      <c r="U57" s="78"/>
      <c r="V57" s="78"/>
      <c r="W57" s="78"/>
      <c r="X57" s="78"/>
    </row>
    <row r="58" ht="20.25" customHeight="1" spans="1:24">
      <c r="A58" s="146" t="s">
        <v>70</v>
      </c>
      <c r="B58" s="146" t="s">
        <v>70</v>
      </c>
      <c r="C58" s="146" t="s">
        <v>266</v>
      </c>
      <c r="D58" s="146" t="s">
        <v>267</v>
      </c>
      <c r="E58" s="146" t="s">
        <v>103</v>
      </c>
      <c r="F58" s="146" t="s">
        <v>104</v>
      </c>
      <c r="G58" s="146" t="s">
        <v>268</v>
      </c>
      <c r="H58" s="146" t="s">
        <v>269</v>
      </c>
      <c r="I58" s="78">
        <v>19872</v>
      </c>
      <c r="J58" s="78">
        <v>19872</v>
      </c>
      <c r="K58" s="23"/>
      <c r="L58" s="23"/>
      <c r="M58" s="109">
        <v>19872</v>
      </c>
      <c r="N58" s="23"/>
      <c r="O58" s="78"/>
      <c r="P58" s="78"/>
      <c r="Q58" s="78"/>
      <c r="R58" s="78"/>
      <c r="S58" s="78"/>
      <c r="T58" s="78"/>
      <c r="U58" s="78"/>
      <c r="V58" s="78"/>
      <c r="W58" s="78"/>
      <c r="X58" s="78"/>
    </row>
    <row r="59" ht="20.25" customHeight="1" spans="1:24">
      <c r="A59" s="146" t="s">
        <v>70</v>
      </c>
      <c r="B59" s="146" t="s">
        <v>70</v>
      </c>
      <c r="C59" s="146" t="s">
        <v>266</v>
      </c>
      <c r="D59" s="146" t="s">
        <v>267</v>
      </c>
      <c r="E59" s="146" t="s">
        <v>103</v>
      </c>
      <c r="F59" s="146" t="s">
        <v>104</v>
      </c>
      <c r="G59" s="146" t="s">
        <v>268</v>
      </c>
      <c r="H59" s="146" t="s">
        <v>269</v>
      </c>
      <c r="I59" s="78">
        <v>8868</v>
      </c>
      <c r="J59" s="78">
        <v>8868</v>
      </c>
      <c r="K59" s="23"/>
      <c r="L59" s="23"/>
      <c r="M59" s="109">
        <v>8868</v>
      </c>
      <c r="N59" s="23"/>
      <c r="O59" s="78"/>
      <c r="P59" s="78"/>
      <c r="Q59" s="78"/>
      <c r="R59" s="78"/>
      <c r="S59" s="78"/>
      <c r="T59" s="78"/>
      <c r="U59" s="78"/>
      <c r="V59" s="78"/>
      <c r="W59" s="78"/>
      <c r="X59" s="78"/>
    </row>
    <row r="60" ht="20.25" customHeight="1" spans="1:24">
      <c r="A60" s="146" t="s">
        <v>70</v>
      </c>
      <c r="B60" s="146" t="s">
        <v>70</v>
      </c>
      <c r="C60" s="146" t="s">
        <v>266</v>
      </c>
      <c r="D60" s="146" t="s">
        <v>267</v>
      </c>
      <c r="E60" s="146" t="s">
        <v>103</v>
      </c>
      <c r="F60" s="146" t="s">
        <v>104</v>
      </c>
      <c r="G60" s="146" t="s">
        <v>268</v>
      </c>
      <c r="H60" s="146" t="s">
        <v>269</v>
      </c>
      <c r="I60" s="78">
        <v>17400</v>
      </c>
      <c r="J60" s="78">
        <v>17400</v>
      </c>
      <c r="K60" s="23"/>
      <c r="L60" s="23"/>
      <c r="M60" s="109">
        <v>17400</v>
      </c>
      <c r="N60" s="23"/>
      <c r="O60" s="78"/>
      <c r="P60" s="78"/>
      <c r="Q60" s="78"/>
      <c r="R60" s="78"/>
      <c r="S60" s="78"/>
      <c r="T60" s="78"/>
      <c r="U60" s="78"/>
      <c r="V60" s="78"/>
      <c r="W60" s="78"/>
      <c r="X60" s="78"/>
    </row>
    <row r="61" ht="20.25" customHeight="1" spans="1:24">
      <c r="A61" s="146" t="s">
        <v>70</v>
      </c>
      <c r="B61" s="146" t="s">
        <v>70</v>
      </c>
      <c r="C61" s="146" t="s">
        <v>266</v>
      </c>
      <c r="D61" s="146" t="s">
        <v>267</v>
      </c>
      <c r="E61" s="146" t="s">
        <v>103</v>
      </c>
      <c r="F61" s="146" t="s">
        <v>104</v>
      </c>
      <c r="G61" s="146" t="s">
        <v>268</v>
      </c>
      <c r="H61" s="146" t="s">
        <v>269</v>
      </c>
      <c r="I61" s="78">
        <v>9600</v>
      </c>
      <c r="J61" s="78">
        <v>9600</v>
      </c>
      <c r="K61" s="23"/>
      <c r="L61" s="23"/>
      <c r="M61" s="109">
        <v>9600</v>
      </c>
      <c r="N61" s="23"/>
      <c r="O61" s="78"/>
      <c r="P61" s="78"/>
      <c r="Q61" s="78"/>
      <c r="R61" s="78"/>
      <c r="S61" s="78"/>
      <c r="T61" s="78"/>
      <c r="U61" s="78"/>
      <c r="V61" s="78"/>
      <c r="W61" s="78"/>
      <c r="X61" s="78"/>
    </row>
    <row r="62" ht="17.25" customHeight="1" spans="1:24">
      <c r="A62" s="32" t="s">
        <v>176</v>
      </c>
      <c r="B62" s="33"/>
      <c r="C62" s="147"/>
      <c r="D62" s="147"/>
      <c r="E62" s="147"/>
      <c r="F62" s="147"/>
      <c r="G62" s="147"/>
      <c r="H62" s="148"/>
      <c r="I62" s="78">
        <v>7434299.78</v>
      </c>
      <c r="J62" s="78">
        <v>7434299.78</v>
      </c>
      <c r="K62" s="78"/>
      <c r="L62" s="78"/>
      <c r="M62" s="109">
        <v>7434299.78</v>
      </c>
      <c r="N62" s="78"/>
      <c r="O62" s="78"/>
      <c r="P62" s="78"/>
      <c r="Q62" s="78"/>
      <c r="R62" s="78"/>
      <c r="S62" s="78"/>
      <c r="T62" s="78"/>
      <c r="U62" s="78"/>
      <c r="V62" s="78"/>
      <c r="W62" s="78"/>
      <c r="X62" s="78"/>
    </row>
  </sheetData>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A4" workbookViewId="0">
      <selection activeCell="A1" sqref="A1"/>
    </sheetView>
  </sheetViews>
  <sheetFormatPr defaultColWidth="9.14166666666667" defaultRowHeight="14.25" customHeight="1"/>
  <cols>
    <col min="1" max="1" width="10.2833333333333" customWidth="1"/>
    <col min="2" max="2" width="18.1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270</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"单位名称："&amp;"中国共产党嵩明县委员会组织部"</f>
        <v>单位名称：中国共产党嵩明县委员会组织部</v>
      </c>
      <c r="B3" s="5"/>
      <c r="C3" s="5"/>
      <c r="D3" s="5"/>
      <c r="E3" s="5"/>
      <c r="F3" s="5"/>
      <c r="G3" s="5"/>
      <c r="H3" s="5"/>
      <c r="I3" s="6"/>
      <c r="J3" s="6"/>
      <c r="K3" s="6"/>
      <c r="L3" s="6"/>
      <c r="M3" s="6"/>
      <c r="N3" s="6"/>
      <c r="O3" s="6"/>
      <c r="P3" s="6"/>
      <c r="Q3" s="6"/>
      <c r="U3" s="136"/>
      <c r="W3" s="119" t="s">
        <v>1</v>
      </c>
    </row>
    <row r="4" ht="21.75" customHeight="1" spans="1:23">
      <c r="A4" s="8" t="s">
        <v>271</v>
      </c>
      <c r="B4" s="9" t="s">
        <v>187</v>
      </c>
      <c r="C4" s="8" t="s">
        <v>188</v>
      </c>
      <c r="D4" s="8" t="s">
        <v>272</v>
      </c>
      <c r="E4" s="9" t="s">
        <v>189</v>
      </c>
      <c r="F4" s="9" t="s">
        <v>190</v>
      </c>
      <c r="G4" s="9" t="s">
        <v>273</v>
      </c>
      <c r="H4" s="9" t="s">
        <v>274</v>
      </c>
      <c r="I4" s="27" t="s">
        <v>55</v>
      </c>
      <c r="J4" s="10" t="s">
        <v>275</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276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277</v>
      </c>
      <c r="B9" s="69" t="s">
        <v>278</v>
      </c>
      <c r="C9" s="69" t="s">
        <v>279</v>
      </c>
      <c r="D9" s="69" t="s">
        <v>70</v>
      </c>
      <c r="E9" s="69" t="s">
        <v>101</v>
      </c>
      <c r="F9" s="69" t="s">
        <v>102</v>
      </c>
      <c r="G9" s="69" t="s">
        <v>233</v>
      </c>
      <c r="H9" s="69" t="s">
        <v>234</v>
      </c>
      <c r="I9" s="78">
        <v>1100000</v>
      </c>
      <c r="J9" s="78">
        <v>1100000</v>
      </c>
      <c r="K9" s="109">
        <v>1100000</v>
      </c>
      <c r="L9" s="78"/>
      <c r="M9" s="78"/>
      <c r="N9" s="78"/>
      <c r="O9" s="78"/>
      <c r="P9" s="78"/>
      <c r="Q9" s="78"/>
      <c r="R9" s="78"/>
      <c r="S9" s="78"/>
      <c r="T9" s="78"/>
      <c r="U9" s="78"/>
      <c r="V9" s="78"/>
      <c r="W9" s="78"/>
    </row>
    <row r="10" ht="21.75" customHeight="1" spans="1:23">
      <c r="A10" s="69" t="s">
        <v>277</v>
      </c>
      <c r="B10" s="69" t="s">
        <v>280</v>
      </c>
      <c r="C10" s="69" t="s">
        <v>281</v>
      </c>
      <c r="D10" s="69" t="s">
        <v>70</v>
      </c>
      <c r="E10" s="69" t="s">
        <v>101</v>
      </c>
      <c r="F10" s="69" t="s">
        <v>102</v>
      </c>
      <c r="G10" s="69" t="s">
        <v>233</v>
      </c>
      <c r="H10" s="69" t="s">
        <v>234</v>
      </c>
      <c r="I10" s="78">
        <v>350000</v>
      </c>
      <c r="J10" s="78">
        <v>350000</v>
      </c>
      <c r="K10" s="109">
        <v>350000</v>
      </c>
      <c r="L10" s="78"/>
      <c r="M10" s="78"/>
      <c r="N10" s="78"/>
      <c r="O10" s="78"/>
      <c r="P10" s="78"/>
      <c r="Q10" s="78"/>
      <c r="R10" s="78"/>
      <c r="S10" s="78"/>
      <c r="T10" s="78"/>
      <c r="U10" s="78"/>
      <c r="V10" s="78"/>
      <c r="W10" s="78"/>
    </row>
    <row r="11" ht="21.75" customHeight="1" spans="1:23">
      <c r="A11" s="69" t="s">
        <v>277</v>
      </c>
      <c r="B11" s="69" t="s">
        <v>282</v>
      </c>
      <c r="C11" s="69" t="s">
        <v>283</v>
      </c>
      <c r="D11" s="69" t="s">
        <v>70</v>
      </c>
      <c r="E11" s="69" t="s">
        <v>101</v>
      </c>
      <c r="F11" s="69" t="s">
        <v>102</v>
      </c>
      <c r="G11" s="69" t="s">
        <v>233</v>
      </c>
      <c r="H11" s="69" t="s">
        <v>234</v>
      </c>
      <c r="I11" s="78">
        <v>200000</v>
      </c>
      <c r="J11" s="78">
        <v>200000</v>
      </c>
      <c r="K11" s="109">
        <v>200000</v>
      </c>
      <c r="L11" s="78"/>
      <c r="M11" s="78"/>
      <c r="N11" s="78"/>
      <c r="O11" s="78"/>
      <c r="P11" s="78"/>
      <c r="Q11" s="78"/>
      <c r="R11" s="78"/>
      <c r="S11" s="78"/>
      <c r="T11" s="78"/>
      <c r="U11" s="78"/>
      <c r="V11" s="78"/>
      <c r="W11" s="78"/>
    </row>
    <row r="12" ht="21.75" customHeight="1" spans="1:23">
      <c r="A12" s="69" t="s">
        <v>277</v>
      </c>
      <c r="B12" s="69" t="s">
        <v>284</v>
      </c>
      <c r="C12" s="69" t="s">
        <v>285</v>
      </c>
      <c r="D12" s="69" t="s">
        <v>70</v>
      </c>
      <c r="E12" s="69" t="s">
        <v>101</v>
      </c>
      <c r="F12" s="69" t="s">
        <v>102</v>
      </c>
      <c r="G12" s="69" t="s">
        <v>233</v>
      </c>
      <c r="H12" s="69" t="s">
        <v>234</v>
      </c>
      <c r="I12" s="78">
        <v>410000</v>
      </c>
      <c r="J12" s="78">
        <v>410000</v>
      </c>
      <c r="K12" s="109">
        <v>410000</v>
      </c>
      <c r="L12" s="78"/>
      <c r="M12" s="78"/>
      <c r="N12" s="78"/>
      <c r="O12" s="78"/>
      <c r="P12" s="78"/>
      <c r="Q12" s="78"/>
      <c r="R12" s="78"/>
      <c r="S12" s="78"/>
      <c r="T12" s="78"/>
      <c r="U12" s="78"/>
      <c r="V12" s="78"/>
      <c r="W12" s="78"/>
    </row>
    <row r="13" ht="21.75" customHeight="1" spans="1:23">
      <c r="A13" s="69" t="s">
        <v>277</v>
      </c>
      <c r="B13" s="69" t="s">
        <v>286</v>
      </c>
      <c r="C13" s="69" t="s">
        <v>287</v>
      </c>
      <c r="D13" s="69" t="s">
        <v>70</v>
      </c>
      <c r="E13" s="69" t="s">
        <v>101</v>
      </c>
      <c r="F13" s="69" t="s">
        <v>102</v>
      </c>
      <c r="G13" s="69" t="s">
        <v>233</v>
      </c>
      <c r="H13" s="69" t="s">
        <v>234</v>
      </c>
      <c r="I13" s="78">
        <v>500000</v>
      </c>
      <c r="J13" s="78">
        <v>500000</v>
      </c>
      <c r="K13" s="109">
        <v>500000</v>
      </c>
      <c r="L13" s="78"/>
      <c r="M13" s="78"/>
      <c r="N13" s="78"/>
      <c r="O13" s="78"/>
      <c r="P13" s="78"/>
      <c r="Q13" s="78"/>
      <c r="R13" s="78"/>
      <c r="S13" s="78"/>
      <c r="T13" s="78"/>
      <c r="U13" s="78"/>
      <c r="V13" s="78"/>
      <c r="W13" s="78"/>
    </row>
    <row r="14" ht="21.75" customHeight="1" spans="1:23">
      <c r="A14" s="69" t="s">
        <v>277</v>
      </c>
      <c r="B14" s="69" t="s">
        <v>288</v>
      </c>
      <c r="C14" s="69" t="s">
        <v>289</v>
      </c>
      <c r="D14" s="69" t="s">
        <v>70</v>
      </c>
      <c r="E14" s="69" t="s">
        <v>101</v>
      </c>
      <c r="F14" s="69" t="s">
        <v>102</v>
      </c>
      <c r="G14" s="69" t="s">
        <v>233</v>
      </c>
      <c r="H14" s="69" t="s">
        <v>234</v>
      </c>
      <c r="I14" s="78">
        <v>500000</v>
      </c>
      <c r="J14" s="78">
        <v>500000</v>
      </c>
      <c r="K14" s="109">
        <v>500000</v>
      </c>
      <c r="L14" s="78"/>
      <c r="M14" s="78"/>
      <c r="N14" s="78"/>
      <c r="O14" s="78"/>
      <c r="P14" s="78"/>
      <c r="Q14" s="78"/>
      <c r="R14" s="78"/>
      <c r="S14" s="78"/>
      <c r="T14" s="78"/>
      <c r="U14" s="78"/>
      <c r="V14" s="78"/>
      <c r="W14" s="78"/>
    </row>
    <row r="15" ht="21.75" customHeight="1" spans="1:23">
      <c r="A15" s="69" t="s">
        <v>277</v>
      </c>
      <c r="B15" s="69" t="s">
        <v>290</v>
      </c>
      <c r="C15" s="69" t="s">
        <v>291</v>
      </c>
      <c r="D15" s="69" t="s">
        <v>70</v>
      </c>
      <c r="E15" s="69" t="s">
        <v>101</v>
      </c>
      <c r="F15" s="69" t="s">
        <v>102</v>
      </c>
      <c r="G15" s="69" t="s">
        <v>233</v>
      </c>
      <c r="H15" s="69" t="s">
        <v>234</v>
      </c>
      <c r="I15" s="78">
        <v>110000</v>
      </c>
      <c r="J15" s="78">
        <v>110000</v>
      </c>
      <c r="K15" s="109">
        <v>110000</v>
      </c>
      <c r="L15" s="78"/>
      <c r="M15" s="78"/>
      <c r="N15" s="78"/>
      <c r="O15" s="78"/>
      <c r="P15" s="78"/>
      <c r="Q15" s="78"/>
      <c r="R15" s="78"/>
      <c r="S15" s="78"/>
      <c r="T15" s="78"/>
      <c r="U15" s="78"/>
      <c r="V15" s="78"/>
      <c r="W15" s="78"/>
    </row>
    <row r="16" ht="21.75" customHeight="1" spans="1:23">
      <c r="A16" s="69" t="s">
        <v>277</v>
      </c>
      <c r="B16" s="69" t="s">
        <v>292</v>
      </c>
      <c r="C16" s="69" t="s">
        <v>293</v>
      </c>
      <c r="D16" s="69" t="s">
        <v>70</v>
      </c>
      <c r="E16" s="69" t="s">
        <v>101</v>
      </c>
      <c r="F16" s="69" t="s">
        <v>102</v>
      </c>
      <c r="G16" s="69" t="s">
        <v>233</v>
      </c>
      <c r="H16" s="69" t="s">
        <v>234</v>
      </c>
      <c r="I16" s="78">
        <v>50000</v>
      </c>
      <c r="J16" s="78">
        <v>50000</v>
      </c>
      <c r="K16" s="109">
        <v>50000</v>
      </c>
      <c r="L16" s="78"/>
      <c r="M16" s="78"/>
      <c r="N16" s="78"/>
      <c r="O16" s="78"/>
      <c r="P16" s="78"/>
      <c r="Q16" s="78"/>
      <c r="R16" s="78"/>
      <c r="S16" s="78"/>
      <c r="T16" s="78"/>
      <c r="U16" s="78"/>
      <c r="V16" s="78"/>
      <c r="W16" s="78"/>
    </row>
    <row r="17" ht="21.75" customHeight="1" spans="1:23">
      <c r="A17" s="69" t="s">
        <v>277</v>
      </c>
      <c r="B17" s="69" t="s">
        <v>294</v>
      </c>
      <c r="C17" s="69" t="s">
        <v>295</v>
      </c>
      <c r="D17" s="69" t="s">
        <v>70</v>
      </c>
      <c r="E17" s="69" t="s">
        <v>101</v>
      </c>
      <c r="F17" s="69" t="s">
        <v>102</v>
      </c>
      <c r="G17" s="69" t="s">
        <v>233</v>
      </c>
      <c r="H17" s="69" t="s">
        <v>234</v>
      </c>
      <c r="I17" s="78">
        <v>500000</v>
      </c>
      <c r="J17" s="78">
        <v>500000</v>
      </c>
      <c r="K17" s="109">
        <v>500000</v>
      </c>
      <c r="L17" s="78"/>
      <c r="M17" s="78"/>
      <c r="N17" s="78"/>
      <c r="O17" s="78"/>
      <c r="P17" s="78"/>
      <c r="Q17" s="78"/>
      <c r="R17" s="78"/>
      <c r="S17" s="78"/>
      <c r="T17" s="78"/>
      <c r="U17" s="78"/>
      <c r="V17" s="78"/>
      <c r="W17" s="78"/>
    </row>
    <row r="18" ht="34" customHeight="1" spans="1:23">
      <c r="A18" s="69" t="s">
        <v>277</v>
      </c>
      <c r="B18" s="69" t="s">
        <v>296</v>
      </c>
      <c r="C18" s="69" t="s">
        <v>297</v>
      </c>
      <c r="D18" s="69" t="s">
        <v>70</v>
      </c>
      <c r="E18" s="69" t="s">
        <v>101</v>
      </c>
      <c r="F18" s="69" t="s">
        <v>102</v>
      </c>
      <c r="G18" s="69" t="s">
        <v>233</v>
      </c>
      <c r="H18" s="69" t="s">
        <v>234</v>
      </c>
      <c r="I18" s="78">
        <v>150000</v>
      </c>
      <c r="J18" s="78">
        <v>150000</v>
      </c>
      <c r="K18" s="109">
        <v>150000</v>
      </c>
      <c r="L18" s="78"/>
      <c r="M18" s="78"/>
      <c r="N18" s="78"/>
      <c r="O18" s="78"/>
      <c r="P18" s="78"/>
      <c r="Q18" s="78"/>
      <c r="R18" s="78"/>
      <c r="S18" s="78"/>
      <c r="T18" s="78"/>
      <c r="U18" s="78"/>
      <c r="V18" s="78"/>
      <c r="W18" s="78"/>
    </row>
    <row r="19" ht="21.75" customHeight="1" spans="1:23">
      <c r="A19" s="69" t="s">
        <v>277</v>
      </c>
      <c r="B19" s="69" t="s">
        <v>298</v>
      </c>
      <c r="C19" s="69" t="s">
        <v>299</v>
      </c>
      <c r="D19" s="69" t="s">
        <v>70</v>
      </c>
      <c r="E19" s="69" t="s">
        <v>101</v>
      </c>
      <c r="F19" s="69" t="s">
        <v>102</v>
      </c>
      <c r="G19" s="69" t="s">
        <v>233</v>
      </c>
      <c r="H19" s="69" t="s">
        <v>234</v>
      </c>
      <c r="I19" s="78">
        <v>100000</v>
      </c>
      <c r="J19" s="78">
        <v>100000</v>
      </c>
      <c r="K19" s="109">
        <v>100000</v>
      </c>
      <c r="L19" s="78"/>
      <c r="M19" s="78"/>
      <c r="N19" s="78"/>
      <c r="O19" s="78"/>
      <c r="P19" s="78"/>
      <c r="Q19" s="78"/>
      <c r="R19" s="78"/>
      <c r="S19" s="78"/>
      <c r="T19" s="78"/>
      <c r="U19" s="78"/>
      <c r="V19" s="78"/>
      <c r="W19" s="78"/>
    </row>
    <row r="20" ht="21.75" customHeight="1" spans="1:23">
      <c r="A20" s="69" t="s">
        <v>277</v>
      </c>
      <c r="B20" s="69" t="s">
        <v>300</v>
      </c>
      <c r="C20" s="69" t="s">
        <v>301</v>
      </c>
      <c r="D20" s="69" t="s">
        <v>70</v>
      </c>
      <c r="E20" s="69" t="s">
        <v>101</v>
      </c>
      <c r="F20" s="69" t="s">
        <v>102</v>
      </c>
      <c r="G20" s="69" t="s">
        <v>233</v>
      </c>
      <c r="H20" s="69" t="s">
        <v>234</v>
      </c>
      <c r="I20" s="78">
        <v>1700000</v>
      </c>
      <c r="J20" s="78">
        <v>1700000</v>
      </c>
      <c r="K20" s="109">
        <v>1700000</v>
      </c>
      <c r="L20" s="78"/>
      <c r="M20" s="78"/>
      <c r="N20" s="78"/>
      <c r="O20" s="78"/>
      <c r="P20" s="78"/>
      <c r="Q20" s="78"/>
      <c r="R20" s="78"/>
      <c r="S20" s="78"/>
      <c r="T20" s="78"/>
      <c r="U20" s="78"/>
      <c r="V20" s="78"/>
      <c r="W20" s="78"/>
    </row>
    <row r="21" ht="21.75" customHeight="1" spans="1:23">
      <c r="A21" s="69" t="s">
        <v>277</v>
      </c>
      <c r="B21" s="69" t="s">
        <v>302</v>
      </c>
      <c r="C21" s="69" t="s">
        <v>303</v>
      </c>
      <c r="D21" s="69" t="s">
        <v>70</v>
      </c>
      <c r="E21" s="69" t="s">
        <v>101</v>
      </c>
      <c r="F21" s="69" t="s">
        <v>102</v>
      </c>
      <c r="G21" s="69" t="s">
        <v>233</v>
      </c>
      <c r="H21" s="69" t="s">
        <v>234</v>
      </c>
      <c r="I21" s="78">
        <v>200000</v>
      </c>
      <c r="J21" s="78">
        <v>200000</v>
      </c>
      <c r="K21" s="109">
        <v>200000</v>
      </c>
      <c r="L21" s="78"/>
      <c r="M21" s="78"/>
      <c r="N21" s="78"/>
      <c r="O21" s="78"/>
      <c r="P21" s="78"/>
      <c r="Q21" s="78"/>
      <c r="R21" s="78"/>
      <c r="S21" s="78"/>
      <c r="T21" s="78"/>
      <c r="U21" s="78"/>
      <c r="V21" s="78"/>
      <c r="W21" s="78"/>
    </row>
    <row r="22" ht="21.75" customHeight="1" spans="1:23">
      <c r="A22" s="69" t="s">
        <v>277</v>
      </c>
      <c r="B22" s="69" t="s">
        <v>304</v>
      </c>
      <c r="C22" s="69" t="s">
        <v>305</v>
      </c>
      <c r="D22" s="69" t="s">
        <v>70</v>
      </c>
      <c r="E22" s="69" t="s">
        <v>101</v>
      </c>
      <c r="F22" s="69" t="s">
        <v>102</v>
      </c>
      <c r="G22" s="69" t="s">
        <v>233</v>
      </c>
      <c r="H22" s="69" t="s">
        <v>234</v>
      </c>
      <c r="I22" s="78">
        <v>100000</v>
      </c>
      <c r="J22" s="78">
        <v>100000</v>
      </c>
      <c r="K22" s="109">
        <v>100000</v>
      </c>
      <c r="L22" s="78"/>
      <c r="M22" s="78"/>
      <c r="N22" s="78"/>
      <c r="O22" s="78"/>
      <c r="P22" s="78"/>
      <c r="Q22" s="78"/>
      <c r="R22" s="78"/>
      <c r="S22" s="78"/>
      <c r="T22" s="78"/>
      <c r="U22" s="78"/>
      <c r="V22" s="78"/>
      <c r="W22" s="78"/>
    </row>
    <row r="23" ht="18.75" customHeight="1" spans="1:23">
      <c r="A23" s="32" t="s">
        <v>176</v>
      </c>
      <c r="B23" s="33"/>
      <c r="C23" s="33"/>
      <c r="D23" s="33"/>
      <c r="E23" s="33"/>
      <c r="F23" s="33"/>
      <c r="G23" s="33"/>
      <c r="H23" s="34"/>
      <c r="I23" s="78">
        <v>5970000</v>
      </c>
      <c r="J23" s="78">
        <v>5970000</v>
      </c>
      <c r="K23" s="109">
        <v>5970000</v>
      </c>
      <c r="L23" s="78"/>
      <c r="M23" s="78"/>
      <c r="N23" s="78"/>
      <c r="O23" s="78"/>
      <c r="P23" s="78"/>
      <c r="Q23" s="78"/>
      <c r="R23" s="78"/>
      <c r="S23" s="78"/>
      <c r="T23" s="78"/>
      <c r="U23" s="78"/>
      <c r="V23" s="78"/>
      <c r="W23" s="78"/>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1"/>
  <sheetViews>
    <sheetView showZeros="0" topLeftCell="A45" workbookViewId="0">
      <selection activeCell="B6" sqref="B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44.875" customWidth="1"/>
  </cols>
  <sheetData>
    <row r="1" ht="18" customHeight="1" spans="10:10">
      <c r="J1" s="2" t="s">
        <v>306</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"单位名称："&amp;"中国共产党嵩明县委员会组织部"</f>
        <v>单位名称：中国共产党嵩明县委员会组织部</v>
      </c>
    </row>
    <row r="4" ht="44.25" customHeight="1" spans="1:10">
      <c r="A4" s="67" t="s">
        <v>188</v>
      </c>
      <c r="B4" s="67" t="s">
        <v>307</v>
      </c>
      <c r="C4" s="67" t="s">
        <v>308</v>
      </c>
      <c r="D4" s="67" t="s">
        <v>309</v>
      </c>
      <c r="E4" s="67" t="s">
        <v>310</v>
      </c>
      <c r="F4" s="68" t="s">
        <v>311</v>
      </c>
      <c r="G4" s="67" t="s">
        <v>312</v>
      </c>
      <c r="H4" s="68" t="s">
        <v>313</v>
      </c>
      <c r="I4" s="68" t="s">
        <v>314</v>
      </c>
      <c r="J4" s="67" t="s">
        <v>315</v>
      </c>
    </row>
    <row r="5" ht="18.75" customHeight="1" spans="1:10">
      <c r="A5" s="134">
        <v>1</v>
      </c>
      <c r="B5" s="134">
        <v>2</v>
      </c>
      <c r="C5" s="134">
        <v>3</v>
      </c>
      <c r="D5" s="134">
        <v>4</v>
      </c>
      <c r="E5" s="134">
        <v>5</v>
      </c>
      <c r="F5" s="36">
        <v>6</v>
      </c>
      <c r="G5" s="134">
        <v>7</v>
      </c>
      <c r="H5" s="36">
        <v>8</v>
      </c>
      <c r="I5" s="36">
        <v>9</v>
      </c>
      <c r="J5" s="134">
        <v>10</v>
      </c>
    </row>
    <row r="6" ht="48" customHeight="1" spans="1:10">
      <c r="A6" s="29" t="s">
        <v>70</v>
      </c>
      <c r="B6" s="69"/>
      <c r="C6" s="69"/>
      <c r="D6" s="69"/>
      <c r="E6" s="54"/>
      <c r="F6" s="70"/>
      <c r="G6" s="54"/>
      <c r="H6" s="70"/>
      <c r="I6" s="70"/>
      <c r="J6" s="54"/>
    </row>
    <row r="7" ht="125" customHeight="1" spans="1:10">
      <c r="A7" s="135" t="s">
        <v>297</v>
      </c>
      <c r="B7" s="20" t="s">
        <v>316</v>
      </c>
      <c r="C7" s="20" t="s">
        <v>317</v>
      </c>
      <c r="D7" s="20" t="s">
        <v>318</v>
      </c>
      <c r="E7" s="29" t="s">
        <v>297</v>
      </c>
      <c r="F7" s="20" t="s">
        <v>319</v>
      </c>
      <c r="G7" s="29" t="s">
        <v>320</v>
      </c>
      <c r="H7" s="20" t="s">
        <v>321</v>
      </c>
      <c r="I7" s="20" t="s">
        <v>322</v>
      </c>
      <c r="J7" s="29" t="s">
        <v>316</v>
      </c>
    </row>
    <row r="8" ht="125" customHeight="1" spans="1:10">
      <c r="A8" s="135" t="s">
        <v>297</v>
      </c>
      <c r="B8" s="20" t="s">
        <v>316</v>
      </c>
      <c r="C8" s="20" t="s">
        <v>323</v>
      </c>
      <c r="D8" s="20" t="s">
        <v>324</v>
      </c>
      <c r="E8" s="29" t="s">
        <v>297</v>
      </c>
      <c r="F8" s="20" t="s">
        <v>319</v>
      </c>
      <c r="G8" s="29" t="s">
        <v>320</v>
      </c>
      <c r="H8" s="20" t="s">
        <v>325</v>
      </c>
      <c r="I8" s="20" t="s">
        <v>322</v>
      </c>
      <c r="J8" s="29" t="s">
        <v>316</v>
      </c>
    </row>
    <row r="9" ht="99" customHeight="1" spans="1:10">
      <c r="A9" s="135" t="s">
        <v>297</v>
      </c>
      <c r="B9" s="20" t="s">
        <v>316</v>
      </c>
      <c r="C9" s="20" t="s">
        <v>326</v>
      </c>
      <c r="D9" s="20" t="s">
        <v>327</v>
      </c>
      <c r="E9" s="29" t="s">
        <v>328</v>
      </c>
      <c r="F9" s="20" t="s">
        <v>319</v>
      </c>
      <c r="G9" s="29" t="s">
        <v>320</v>
      </c>
      <c r="H9" s="20" t="s">
        <v>325</v>
      </c>
      <c r="I9" s="20" t="s">
        <v>322</v>
      </c>
      <c r="J9" s="29" t="s">
        <v>316</v>
      </c>
    </row>
    <row r="10" ht="42" customHeight="1" spans="1:10">
      <c r="A10" s="135" t="s">
        <v>305</v>
      </c>
      <c r="B10" s="20" t="s">
        <v>329</v>
      </c>
      <c r="C10" s="20" t="s">
        <v>317</v>
      </c>
      <c r="D10" s="20" t="s">
        <v>318</v>
      </c>
      <c r="E10" s="29" t="s">
        <v>330</v>
      </c>
      <c r="F10" s="20" t="s">
        <v>319</v>
      </c>
      <c r="G10" s="29" t="s">
        <v>331</v>
      </c>
      <c r="H10" s="20" t="s">
        <v>332</v>
      </c>
      <c r="I10" s="20" t="s">
        <v>322</v>
      </c>
      <c r="J10" s="29" t="s">
        <v>333</v>
      </c>
    </row>
    <row r="11" ht="42" customHeight="1" spans="1:10">
      <c r="A11" s="135" t="s">
        <v>305</v>
      </c>
      <c r="B11" s="20" t="s">
        <v>329</v>
      </c>
      <c r="C11" s="20" t="s">
        <v>317</v>
      </c>
      <c r="D11" s="20" t="s">
        <v>334</v>
      </c>
      <c r="E11" s="29" t="s">
        <v>335</v>
      </c>
      <c r="F11" s="20" t="s">
        <v>319</v>
      </c>
      <c r="G11" s="29" t="s">
        <v>336</v>
      </c>
      <c r="H11" s="20" t="s">
        <v>325</v>
      </c>
      <c r="I11" s="20" t="s">
        <v>322</v>
      </c>
      <c r="J11" s="29" t="s">
        <v>337</v>
      </c>
    </row>
    <row r="12" ht="42" customHeight="1" spans="1:10">
      <c r="A12" s="135" t="s">
        <v>305</v>
      </c>
      <c r="B12" s="20" t="s">
        <v>329</v>
      </c>
      <c r="C12" s="20" t="s">
        <v>323</v>
      </c>
      <c r="D12" s="20" t="s">
        <v>338</v>
      </c>
      <c r="E12" s="29" t="s">
        <v>339</v>
      </c>
      <c r="F12" s="20" t="s">
        <v>340</v>
      </c>
      <c r="G12" s="29" t="s">
        <v>336</v>
      </c>
      <c r="H12" s="20" t="s">
        <v>325</v>
      </c>
      <c r="I12" s="20" t="s">
        <v>322</v>
      </c>
      <c r="J12" s="29" t="s">
        <v>341</v>
      </c>
    </row>
    <row r="13" ht="42" customHeight="1" spans="1:10">
      <c r="A13" s="135" t="s">
        <v>305</v>
      </c>
      <c r="B13" s="20" t="s">
        <v>329</v>
      </c>
      <c r="C13" s="20" t="s">
        <v>326</v>
      </c>
      <c r="D13" s="20" t="s">
        <v>327</v>
      </c>
      <c r="E13" s="29" t="s">
        <v>342</v>
      </c>
      <c r="F13" s="20" t="s">
        <v>319</v>
      </c>
      <c r="G13" s="29" t="s">
        <v>336</v>
      </c>
      <c r="H13" s="20" t="s">
        <v>325</v>
      </c>
      <c r="I13" s="20" t="s">
        <v>322</v>
      </c>
      <c r="J13" s="29" t="s">
        <v>343</v>
      </c>
    </row>
    <row r="14" ht="42" customHeight="1" spans="1:10">
      <c r="A14" s="135" t="s">
        <v>291</v>
      </c>
      <c r="B14" s="20" t="s">
        <v>344</v>
      </c>
      <c r="C14" s="20" t="s">
        <v>317</v>
      </c>
      <c r="D14" s="20" t="s">
        <v>334</v>
      </c>
      <c r="E14" s="29" t="s">
        <v>345</v>
      </c>
      <c r="F14" s="20" t="s">
        <v>340</v>
      </c>
      <c r="G14" s="29" t="s">
        <v>336</v>
      </c>
      <c r="H14" s="20" t="s">
        <v>325</v>
      </c>
      <c r="I14" s="20" t="s">
        <v>322</v>
      </c>
      <c r="J14" s="29" t="s">
        <v>346</v>
      </c>
    </row>
    <row r="15" ht="42" customHeight="1" spans="1:10">
      <c r="A15" s="135" t="s">
        <v>291</v>
      </c>
      <c r="B15" s="20" t="s">
        <v>344</v>
      </c>
      <c r="C15" s="20" t="s">
        <v>323</v>
      </c>
      <c r="D15" s="20" t="s">
        <v>338</v>
      </c>
      <c r="E15" s="29" t="s">
        <v>347</v>
      </c>
      <c r="F15" s="20" t="s">
        <v>319</v>
      </c>
      <c r="G15" s="29" t="s">
        <v>336</v>
      </c>
      <c r="H15" s="20" t="s">
        <v>325</v>
      </c>
      <c r="I15" s="20" t="s">
        <v>322</v>
      </c>
      <c r="J15" s="29" t="s">
        <v>348</v>
      </c>
    </row>
    <row r="16" ht="108" customHeight="1" spans="1:10">
      <c r="A16" s="135" t="s">
        <v>291</v>
      </c>
      <c r="B16" s="20" t="s">
        <v>344</v>
      </c>
      <c r="C16" s="20" t="s">
        <v>326</v>
      </c>
      <c r="D16" s="20" t="s">
        <v>327</v>
      </c>
      <c r="E16" s="29" t="s">
        <v>349</v>
      </c>
      <c r="F16" s="20" t="s">
        <v>340</v>
      </c>
      <c r="G16" s="29" t="s">
        <v>350</v>
      </c>
      <c r="H16" s="20" t="s">
        <v>325</v>
      </c>
      <c r="I16" s="20" t="s">
        <v>322</v>
      </c>
      <c r="J16" s="29" t="s">
        <v>351</v>
      </c>
    </row>
    <row r="17" ht="42" customHeight="1" spans="1:10">
      <c r="A17" s="135" t="s">
        <v>289</v>
      </c>
      <c r="B17" s="20" t="s">
        <v>352</v>
      </c>
      <c r="C17" s="20" t="s">
        <v>317</v>
      </c>
      <c r="D17" s="20" t="s">
        <v>318</v>
      </c>
      <c r="E17" s="29" t="s">
        <v>353</v>
      </c>
      <c r="F17" s="20" t="s">
        <v>319</v>
      </c>
      <c r="G17" s="29" t="s">
        <v>354</v>
      </c>
      <c r="H17" s="20" t="s">
        <v>355</v>
      </c>
      <c r="I17" s="20" t="s">
        <v>322</v>
      </c>
      <c r="J17" s="29" t="s">
        <v>356</v>
      </c>
    </row>
    <row r="18" ht="42" customHeight="1" spans="1:10">
      <c r="A18" s="135" t="s">
        <v>289</v>
      </c>
      <c r="B18" s="20" t="s">
        <v>352</v>
      </c>
      <c r="C18" s="20" t="s">
        <v>323</v>
      </c>
      <c r="D18" s="20" t="s">
        <v>338</v>
      </c>
      <c r="E18" s="29" t="s">
        <v>357</v>
      </c>
      <c r="F18" s="20" t="s">
        <v>340</v>
      </c>
      <c r="G18" s="29" t="s">
        <v>357</v>
      </c>
      <c r="H18" s="20" t="s">
        <v>358</v>
      </c>
      <c r="I18" s="20" t="s">
        <v>359</v>
      </c>
      <c r="J18" s="29" t="s">
        <v>357</v>
      </c>
    </row>
    <row r="19" ht="81" customHeight="1" spans="1:10">
      <c r="A19" s="135" t="s">
        <v>289</v>
      </c>
      <c r="B19" s="20" t="s">
        <v>352</v>
      </c>
      <c r="C19" s="20" t="s">
        <v>326</v>
      </c>
      <c r="D19" s="20" t="s">
        <v>327</v>
      </c>
      <c r="E19" s="29" t="s">
        <v>360</v>
      </c>
      <c r="F19" s="20" t="s">
        <v>319</v>
      </c>
      <c r="G19" s="29" t="s">
        <v>350</v>
      </c>
      <c r="H19" s="20" t="s">
        <v>325</v>
      </c>
      <c r="I19" s="20" t="s">
        <v>322</v>
      </c>
      <c r="J19" s="29" t="s">
        <v>356</v>
      </c>
    </row>
    <row r="20" ht="42" customHeight="1" spans="1:10">
      <c r="A20" s="135" t="s">
        <v>299</v>
      </c>
      <c r="B20" s="20" t="s">
        <v>361</v>
      </c>
      <c r="C20" s="20" t="s">
        <v>317</v>
      </c>
      <c r="D20" s="20" t="s">
        <v>318</v>
      </c>
      <c r="E20" s="29" t="s">
        <v>299</v>
      </c>
      <c r="F20" s="20" t="s">
        <v>319</v>
      </c>
      <c r="G20" s="29" t="s">
        <v>320</v>
      </c>
      <c r="H20" s="20" t="s">
        <v>321</v>
      </c>
      <c r="I20" s="20" t="s">
        <v>322</v>
      </c>
      <c r="J20" s="29" t="s">
        <v>361</v>
      </c>
    </row>
    <row r="21" ht="42" customHeight="1" spans="1:10">
      <c r="A21" s="135" t="s">
        <v>299</v>
      </c>
      <c r="B21" s="20" t="s">
        <v>361</v>
      </c>
      <c r="C21" s="20" t="s">
        <v>323</v>
      </c>
      <c r="D21" s="20" t="s">
        <v>324</v>
      </c>
      <c r="E21" s="29" t="s">
        <v>299</v>
      </c>
      <c r="F21" s="20" t="s">
        <v>319</v>
      </c>
      <c r="G21" s="29" t="s">
        <v>320</v>
      </c>
      <c r="H21" s="20" t="s">
        <v>325</v>
      </c>
      <c r="I21" s="20" t="s">
        <v>322</v>
      </c>
      <c r="J21" s="29" t="s">
        <v>361</v>
      </c>
    </row>
    <row r="22" ht="42" customHeight="1" spans="1:10">
      <c r="A22" s="135" t="s">
        <v>299</v>
      </c>
      <c r="B22" s="20" t="s">
        <v>361</v>
      </c>
      <c r="C22" s="20" t="s">
        <v>326</v>
      </c>
      <c r="D22" s="20" t="s">
        <v>327</v>
      </c>
      <c r="E22" s="29" t="s">
        <v>328</v>
      </c>
      <c r="F22" s="20" t="s">
        <v>319</v>
      </c>
      <c r="G22" s="29" t="s">
        <v>320</v>
      </c>
      <c r="H22" s="20" t="s">
        <v>325</v>
      </c>
      <c r="I22" s="20" t="s">
        <v>322</v>
      </c>
      <c r="J22" s="29" t="s">
        <v>361</v>
      </c>
    </row>
    <row r="23" ht="42" customHeight="1" spans="1:10">
      <c r="A23" s="135" t="s">
        <v>301</v>
      </c>
      <c r="B23" s="20" t="s">
        <v>362</v>
      </c>
      <c r="C23" s="20" t="s">
        <v>317</v>
      </c>
      <c r="D23" s="20" t="s">
        <v>318</v>
      </c>
      <c r="E23" s="29" t="s">
        <v>301</v>
      </c>
      <c r="F23" s="20" t="s">
        <v>319</v>
      </c>
      <c r="G23" s="29" t="s">
        <v>320</v>
      </c>
      <c r="H23" s="20" t="s">
        <v>363</v>
      </c>
      <c r="I23" s="20" t="s">
        <v>322</v>
      </c>
      <c r="J23" s="29" t="s">
        <v>362</v>
      </c>
    </row>
    <row r="24" ht="42" customHeight="1" spans="1:10">
      <c r="A24" s="135" t="s">
        <v>301</v>
      </c>
      <c r="B24" s="20" t="s">
        <v>362</v>
      </c>
      <c r="C24" s="20" t="s">
        <v>323</v>
      </c>
      <c r="D24" s="20" t="s">
        <v>324</v>
      </c>
      <c r="E24" s="29" t="s">
        <v>301</v>
      </c>
      <c r="F24" s="20" t="s">
        <v>319</v>
      </c>
      <c r="G24" s="29" t="s">
        <v>320</v>
      </c>
      <c r="H24" s="20" t="s">
        <v>325</v>
      </c>
      <c r="I24" s="20" t="s">
        <v>322</v>
      </c>
      <c r="J24" s="29" t="s">
        <v>362</v>
      </c>
    </row>
    <row r="25" ht="42" customHeight="1" spans="1:10">
      <c r="A25" s="135" t="s">
        <v>301</v>
      </c>
      <c r="B25" s="20" t="s">
        <v>362</v>
      </c>
      <c r="C25" s="20" t="s">
        <v>326</v>
      </c>
      <c r="D25" s="20" t="s">
        <v>327</v>
      </c>
      <c r="E25" s="29" t="s">
        <v>301</v>
      </c>
      <c r="F25" s="20" t="s">
        <v>319</v>
      </c>
      <c r="G25" s="29" t="s">
        <v>320</v>
      </c>
      <c r="H25" s="20" t="s">
        <v>325</v>
      </c>
      <c r="I25" s="20" t="s">
        <v>322</v>
      </c>
      <c r="J25" s="29" t="s">
        <v>362</v>
      </c>
    </row>
    <row r="26" ht="106" customHeight="1" spans="1:10">
      <c r="A26" s="135" t="s">
        <v>303</v>
      </c>
      <c r="B26" s="20" t="s">
        <v>364</v>
      </c>
      <c r="C26" s="20" t="s">
        <v>317</v>
      </c>
      <c r="D26" s="20" t="s">
        <v>318</v>
      </c>
      <c r="E26" s="29" t="s">
        <v>303</v>
      </c>
      <c r="F26" s="20" t="s">
        <v>319</v>
      </c>
      <c r="G26" s="29" t="s">
        <v>320</v>
      </c>
      <c r="H26" s="20" t="s">
        <v>321</v>
      </c>
      <c r="I26" s="20" t="s">
        <v>322</v>
      </c>
      <c r="J26" s="29" t="s">
        <v>365</v>
      </c>
    </row>
    <row r="27" ht="106" customHeight="1" spans="1:10">
      <c r="A27" s="135" t="s">
        <v>303</v>
      </c>
      <c r="B27" s="20" t="s">
        <v>364</v>
      </c>
      <c r="C27" s="20" t="s">
        <v>323</v>
      </c>
      <c r="D27" s="20" t="s">
        <v>324</v>
      </c>
      <c r="E27" s="29" t="s">
        <v>303</v>
      </c>
      <c r="F27" s="20" t="s">
        <v>319</v>
      </c>
      <c r="G27" s="29" t="s">
        <v>320</v>
      </c>
      <c r="H27" s="20" t="s">
        <v>325</v>
      </c>
      <c r="I27" s="20" t="s">
        <v>322</v>
      </c>
      <c r="J27" s="29" t="s">
        <v>365</v>
      </c>
    </row>
    <row r="28" ht="106" customHeight="1" spans="1:10">
      <c r="A28" s="135" t="s">
        <v>303</v>
      </c>
      <c r="B28" s="20" t="s">
        <v>364</v>
      </c>
      <c r="C28" s="20" t="s">
        <v>326</v>
      </c>
      <c r="D28" s="20" t="s">
        <v>327</v>
      </c>
      <c r="E28" s="29" t="s">
        <v>303</v>
      </c>
      <c r="F28" s="20" t="s">
        <v>319</v>
      </c>
      <c r="G28" s="29" t="s">
        <v>320</v>
      </c>
      <c r="H28" s="20" t="s">
        <v>325</v>
      </c>
      <c r="I28" s="20" t="s">
        <v>322</v>
      </c>
      <c r="J28" s="29" t="s">
        <v>365</v>
      </c>
    </row>
    <row r="29" ht="42" customHeight="1" spans="1:10">
      <c r="A29" s="135" t="s">
        <v>285</v>
      </c>
      <c r="B29" s="20" t="s">
        <v>366</v>
      </c>
      <c r="C29" s="20" t="s">
        <v>317</v>
      </c>
      <c r="D29" s="20" t="s">
        <v>318</v>
      </c>
      <c r="E29" s="29" t="s">
        <v>367</v>
      </c>
      <c r="F29" s="20" t="s">
        <v>319</v>
      </c>
      <c r="G29" s="29" t="s">
        <v>368</v>
      </c>
      <c r="H29" s="20" t="s">
        <v>369</v>
      </c>
      <c r="I29" s="20" t="s">
        <v>322</v>
      </c>
      <c r="J29" s="29" t="s">
        <v>370</v>
      </c>
    </row>
    <row r="30" ht="42" customHeight="1" spans="1:10">
      <c r="A30" s="135" t="s">
        <v>285</v>
      </c>
      <c r="B30" s="20" t="s">
        <v>366</v>
      </c>
      <c r="C30" s="20" t="s">
        <v>317</v>
      </c>
      <c r="D30" s="20" t="s">
        <v>334</v>
      </c>
      <c r="E30" s="29" t="s">
        <v>371</v>
      </c>
      <c r="F30" s="20" t="s">
        <v>319</v>
      </c>
      <c r="G30" s="29" t="s">
        <v>336</v>
      </c>
      <c r="H30" s="20" t="s">
        <v>325</v>
      </c>
      <c r="I30" s="20" t="s">
        <v>322</v>
      </c>
      <c r="J30" s="29" t="s">
        <v>372</v>
      </c>
    </row>
    <row r="31" ht="42" customHeight="1" spans="1:10">
      <c r="A31" s="135" t="s">
        <v>285</v>
      </c>
      <c r="B31" s="20" t="s">
        <v>366</v>
      </c>
      <c r="C31" s="20" t="s">
        <v>323</v>
      </c>
      <c r="D31" s="20" t="s">
        <v>338</v>
      </c>
      <c r="E31" s="29" t="s">
        <v>373</v>
      </c>
      <c r="F31" s="20" t="s">
        <v>319</v>
      </c>
      <c r="G31" s="29" t="s">
        <v>83</v>
      </c>
      <c r="H31" s="20" t="s">
        <v>374</v>
      </c>
      <c r="I31" s="20" t="s">
        <v>322</v>
      </c>
      <c r="J31" s="29" t="s">
        <v>375</v>
      </c>
    </row>
    <row r="32" ht="181" customHeight="1" spans="1:10">
      <c r="A32" s="135" t="s">
        <v>285</v>
      </c>
      <c r="B32" s="20" t="s">
        <v>366</v>
      </c>
      <c r="C32" s="20" t="s">
        <v>326</v>
      </c>
      <c r="D32" s="20" t="s">
        <v>327</v>
      </c>
      <c r="E32" s="29" t="s">
        <v>376</v>
      </c>
      <c r="F32" s="20" t="s">
        <v>319</v>
      </c>
      <c r="G32" s="29" t="s">
        <v>350</v>
      </c>
      <c r="H32" s="20" t="s">
        <v>325</v>
      </c>
      <c r="I32" s="20" t="s">
        <v>322</v>
      </c>
      <c r="J32" s="29" t="s">
        <v>377</v>
      </c>
    </row>
    <row r="33" ht="108" customHeight="1" spans="1:10">
      <c r="A33" s="135" t="s">
        <v>295</v>
      </c>
      <c r="B33" s="20" t="s">
        <v>378</v>
      </c>
      <c r="C33" s="20" t="s">
        <v>317</v>
      </c>
      <c r="D33" s="20" t="s">
        <v>318</v>
      </c>
      <c r="E33" s="29" t="s">
        <v>379</v>
      </c>
      <c r="F33" s="20" t="s">
        <v>319</v>
      </c>
      <c r="G33" s="29" t="s">
        <v>320</v>
      </c>
      <c r="H33" s="20" t="s">
        <v>321</v>
      </c>
      <c r="I33" s="20" t="s">
        <v>322</v>
      </c>
      <c r="J33" s="29" t="s">
        <v>380</v>
      </c>
    </row>
    <row r="34" ht="108" customHeight="1" spans="1:10">
      <c r="A34" s="135" t="s">
        <v>295</v>
      </c>
      <c r="B34" s="20" t="s">
        <v>378</v>
      </c>
      <c r="C34" s="20" t="s">
        <v>323</v>
      </c>
      <c r="D34" s="20" t="s">
        <v>324</v>
      </c>
      <c r="E34" s="29" t="s">
        <v>295</v>
      </c>
      <c r="F34" s="20" t="s">
        <v>319</v>
      </c>
      <c r="G34" s="29" t="s">
        <v>320</v>
      </c>
      <c r="H34" s="20" t="s">
        <v>325</v>
      </c>
      <c r="I34" s="20" t="s">
        <v>322</v>
      </c>
      <c r="J34" s="29" t="s">
        <v>380</v>
      </c>
    </row>
    <row r="35" ht="110" customHeight="1" spans="1:10">
      <c r="A35" s="135" t="s">
        <v>295</v>
      </c>
      <c r="B35" s="20" t="s">
        <v>378</v>
      </c>
      <c r="C35" s="20" t="s">
        <v>326</v>
      </c>
      <c r="D35" s="20" t="s">
        <v>327</v>
      </c>
      <c r="E35" s="29" t="s">
        <v>295</v>
      </c>
      <c r="F35" s="20" t="s">
        <v>319</v>
      </c>
      <c r="G35" s="29" t="s">
        <v>320</v>
      </c>
      <c r="H35" s="20" t="s">
        <v>325</v>
      </c>
      <c r="I35" s="20" t="s">
        <v>322</v>
      </c>
      <c r="J35" s="29" t="s">
        <v>380</v>
      </c>
    </row>
    <row r="36" ht="42" customHeight="1" spans="1:10">
      <c r="A36" s="135" t="s">
        <v>281</v>
      </c>
      <c r="B36" s="20" t="s">
        <v>381</v>
      </c>
      <c r="C36" s="20" t="s">
        <v>317</v>
      </c>
      <c r="D36" s="20" t="s">
        <v>318</v>
      </c>
      <c r="E36" s="29" t="s">
        <v>382</v>
      </c>
      <c r="F36" s="20" t="s">
        <v>319</v>
      </c>
      <c r="G36" s="29" t="s">
        <v>383</v>
      </c>
      <c r="H36" s="20" t="s">
        <v>384</v>
      </c>
      <c r="I36" s="20" t="s">
        <v>322</v>
      </c>
      <c r="J36" s="29" t="s">
        <v>385</v>
      </c>
    </row>
    <row r="37" ht="42" customHeight="1" spans="1:10">
      <c r="A37" s="135" t="s">
        <v>281</v>
      </c>
      <c r="B37" s="20" t="s">
        <v>381</v>
      </c>
      <c r="C37" s="20" t="s">
        <v>323</v>
      </c>
      <c r="D37" s="20" t="s">
        <v>338</v>
      </c>
      <c r="E37" s="29" t="s">
        <v>386</v>
      </c>
      <c r="F37" s="20" t="s">
        <v>340</v>
      </c>
      <c r="G37" s="29" t="s">
        <v>386</v>
      </c>
      <c r="H37" s="20" t="s">
        <v>358</v>
      </c>
      <c r="I37" s="20" t="s">
        <v>359</v>
      </c>
      <c r="J37" s="29" t="s">
        <v>386</v>
      </c>
    </row>
    <row r="38" ht="214" customHeight="1" spans="1:10">
      <c r="A38" s="135" t="s">
        <v>281</v>
      </c>
      <c r="B38" s="20" t="s">
        <v>381</v>
      </c>
      <c r="C38" s="20" t="s">
        <v>326</v>
      </c>
      <c r="D38" s="20" t="s">
        <v>327</v>
      </c>
      <c r="E38" s="29" t="s">
        <v>387</v>
      </c>
      <c r="F38" s="20" t="s">
        <v>319</v>
      </c>
      <c r="G38" s="29" t="s">
        <v>350</v>
      </c>
      <c r="H38" s="20" t="s">
        <v>325</v>
      </c>
      <c r="I38" s="20" t="s">
        <v>322</v>
      </c>
      <c r="J38" s="29" t="s">
        <v>388</v>
      </c>
    </row>
    <row r="39" ht="105" customHeight="1" spans="1:10">
      <c r="A39" s="135" t="s">
        <v>293</v>
      </c>
      <c r="B39" s="20" t="s">
        <v>381</v>
      </c>
      <c r="C39" s="20" t="s">
        <v>317</v>
      </c>
      <c r="D39" s="20" t="s">
        <v>318</v>
      </c>
      <c r="E39" s="29" t="s">
        <v>389</v>
      </c>
      <c r="F39" s="20" t="s">
        <v>319</v>
      </c>
      <c r="G39" s="29" t="s">
        <v>320</v>
      </c>
      <c r="H39" s="20" t="s">
        <v>321</v>
      </c>
      <c r="I39" s="20" t="s">
        <v>322</v>
      </c>
      <c r="J39" s="29" t="s">
        <v>390</v>
      </c>
    </row>
    <row r="40" ht="105" customHeight="1" spans="1:10">
      <c r="A40" s="135" t="s">
        <v>293</v>
      </c>
      <c r="B40" s="20" t="s">
        <v>381</v>
      </c>
      <c r="C40" s="20" t="s">
        <v>323</v>
      </c>
      <c r="D40" s="20" t="s">
        <v>324</v>
      </c>
      <c r="E40" s="29" t="s">
        <v>391</v>
      </c>
      <c r="F40" s="20" t="s">
        <v>319</v>
      </c>
      <c r="G40" s="29" t="s">
        <v>320</v>
      </c>
      <c r="H40" s="20" t="s">
        <v>325</v>
      </c>
      <c r="I40" s="20" t="s">
        <v>322</v>
      </c>
      <c r="J40" s="29" t="s">
        <v>392</v>
      </c>
    </row>
    <row r="41" ht="198" customHeight="1" spans="1:10">
      <c r="A41" s="135" t="s">
        <v>293</v>
      </c>
      <c r="B41" s="20" t="s">
        <v>381</v>
      </c>
      <c r="C41" s="20" t="s">
        <v>326</v>
      </c>
      <c r="D41" s="20" t="s">
        <v>327</v>
      </c>
      <c r="E41" s="29" t="s">
        <v>389</v>
      </c>
      <c r="F41" s="20" t="s">
        <v>319</v>
      </c>
      <c r="G41" s="29" t="s">
        <v>320</v>
      </c>
      <c r="H41" s="20" t="s">
        <v>325</v>
      </c>
      <c r="I41" s="20" t="s">
        <v>322</v>
      </c>
      <c r="J41" s="29" t="s">
        <v>390</v>
      </c>
    </row>
    <row r="42" ht="42" customHeight="1" spans="1:10">
      <c r="A42" s="135" t="s">
        <v>287</v>
      </c>
      <c r="B42" s="20" t="s">
        <v>393</v>
      </c>
      <c r="C42" s="20" t="s">
        <v>317</v>
      </c>
      <c r="D42" s="20" t="s">
        <v>318</v>
      </c>
      <c r="E42" s="29" t="s">
        <v>394</v>
      </c>
      <c r="F42" s="20" t="s">
        <v>319</v>
      </c>
      <c r="G42" s="29" t="s">
        <v>395</v>
      </c>
      <c r="H42" s="20" t="s">
        <v>396</v>
      </c>
      <c r="I42" s="20" t="s">
        <v>322</v>
      </c>
      <c r="J42" s="29" t="s">
        <v>397</v>
      </c>
    </row>
    <row r="43" ht="42" customHeight="1" spans="1:10">
      <c r="A43" s="135" t="s">
        <v>287</v>
      </c>
      <c r="B43" s="20" t="s">
        <v>393</v>
      </c>
      <c r="C43" s="20" t="s">
        <v>323</v>
      </c>
      <c r="D43" s="20" t="s">
        <v>338</v>
      </c>
      <c r="E43" s="29" t="s">
        <v>347</v>
      </c>
      <c r="F43" s="20" t="s">
        <v>319</v>
      </c>
      <c r="G43" s="29" t="s">
        <v>398</v>
      </c>
      <c r="H43" s="20" t="s">
        <v>325</v>
      </c>
      <c r="I43" s="20" t="s">
        <v>322</v>
      </c>
      <c r="J43" s="29" t="s">
        <v>348</v>
      </c>
    </row>
    <row r="44" ht="104" customHeight="1" spans="1:10">
      <c r="A44" s="135" t="s">
        <v>287</v>
      </c>
      <c r="B44" s="20" t="s">
        <v>393</v>
      </c>
      <c r="C44" s="20" t="s">
        <v>326</v>
      </c>
      <c r="D44" s="20" t="s">
        <v>327</v>
      </c>
      <c r="E44" s="29" t="s">
        <v>349</v>
      </c>
      <c r="F44" s="20" t="s">
        <v>319</v>
      </c>
      <c r="G44" s="29" t="s">
        <v>336</v>
      </c>
      <c r="H44" s="20" t="s">
        <v>325</v>
      </c>
      <c r="I44" s="20" t="s">
        <v>322</v>
      </c>
      <c r="J44" s="29" t="s">
        <v>351</v>
      </c>
    </row>
    <row r="45" ht="42" customHeight="1" spans="1:10">
      <c r="A45" s="135" t="s">
        <v>283</v>
      </c>
      <c r="B45" s="20" t="s">
        <v>399</v>
      </c>
      <c r="C45" s="20" t="s">
        <v>317</v>
      </c>
      <c r="D45" s="20" t="s">
        <v>334</v>
      </c>
      <c r="E45" s="29" t="s">
        <v>400</v>
      </c>
      <c r="F45" s="20" t="s">
        <v>340</v>
      </c>
      <c r="G45" s="29" t="s">
        <v>401</v>
      </c>
      <c r="H45" s="20" t="s">
        <v>358</v>
      </c>
      <c r="I45" s="20" t="s">
        <v>359</v>
      </c>
      <c r="J45" s="29" t="s">
        <v>402</v>
      </c>
    </row>
    <row r="46" ht="42" customHeight="1" spans="1:10">
      <c r="A46" s="135" t="s">
        <v>283</v>
      </c>
      <c r="B46" s="20" t="s">
        <v>399</v>
      </c>
      <c r="C46" s="20" t="s">
        <v>323</v>
      </c>
      <c r="D46" s="20" t="s">
        <v>338</v>
      </c>
      <c r="E46" s="29" t="s">
        <v>403</v>
      </c>
      <c r="F46" s="20" t="s">
        <v>340</v>
      </c>
      <c r="G46" s="29" t="s">
        <v>401</v>
      </c>
      <c r="H46" s="20" t="s">
        <v>358</v>
      </c>
      <c r="I46" s="20" t="s">
        <v>359</v>
      </c>
      <c r="J46" s="29" t="s">
        <v>403</v>
      </c>
    </row>
    <row r="47" ht="102" customHeight="1" spans="1:10">
      <c r="A47" s="135" t="s">
        <v>283</v>
      </c>
      <c r="B47" s="20" t="s">
        <v>399</v>
      </c>
      <c r="C47" s="20" t="s">
        <v>326</v>
      </c>
      <c r="D47" s="20" t="s">
        <v>327</v>
      </c>
      <c r="E47" s="29" t="s">
        <v>404</v>
      </c>
      <c r="F47" s="20" t="s">
        <v>319</v>
      </c>
      <c r="G47" s="29" t="s">
        <v>350</v>
      </c>
      <c r="H47" s="20" t="s">
        <v>325</v>
      </c>
      <c r="I47" s="20" t="s">
        <v>322</v>
      </c>
      <c r="J47" s="29" t="s">
        <v>405</v>
      </c>
    </row>
    <row r="48" ht="42" customHeight="1" spans="1:10">
      <c r="A48" s="135" t="s">
        <v>279</v>
      </c>
      <c r="B48" s="20" t="s">
        <v>406</v>
      </c>
      <c r="C48" s="20" t="s">
        <v>317</v>
      </c>
      <c r="D48" s="20" t="s">
        <v>318</v>
      </c>
      <c r="E48" s="29" t="s">
        <v>394</v>
      </c>
      <c r="F48" s="20" t="s">
        <v>407</v>
      </c>
      <c r="G48" s="29" t="s">
        <v>408</v>
      </c>
      <c r="H48" s="20" t="s">
        <v>355</v>
      </c>
      <c r="I48" s="20" t="s">
        <v>322</v>
      </c>
      <c r="J48" s="29" t="s">
        <v>397</v>
      </c>
    </row>
    <row r="49" ht="42" customHeight="1" spans="1:10">
      <c r="A49" s="135" t="s">
        <v>279</v>
      </c>
      <c r="B49" s="20" t="s">
        <v>406</v>
      </c>
      <c r="C49" s="20" t="s">
        <v>317</v>
      </c>
      <c r="D49" s="20" t="s">
        <v>334</v>
      </c>
      <c r="E49" s="29" t="s">
        <v>409</v>
      </c>
      <c r="F49" s="20" t="s">
        <v>340</v>
      </c>
      <c r="G49" s="29" t="s">
        <v>336</v>
      </c>
      <c r="H49" s="20" t="s">
        <v>325</v>
      </c>
      <c r="I49" s="20" t="s">
        <v>322</v>
      </c>
      <c r="J49" s="29" t="s">
        <v>410</v>
      </c>
    </row>
    <row r="50" ht="42" customHeight="1" spans="1:10">
      <c r="A50" s="135" t="s">
        <v>279</v>
      </c>
      <c r="B50" s="20" t="s">
        <v>406</v>
      </c>
      <c r="C50" s="20" t="s">
        <v>323</v>
      </c>
      <c r="D50" s="20" t="s">
        <v>338</v>
      </c>
      <c r="E50" s="29" t="s">
        <v>347</v>
      </c>
      <c r="F50" s="20" t="s">
        <v>319</v>
      </c>
      <c r="G50" s="29" t="s">
        <v>350</v>
      </c>
      <c r="H50" s="20" t="s">
        <v>325</v>
      </c>
      <c r="I50" s="20" t="s">
        <v>322</v>
      </c>
      <c r="J50" s="29" t="s">
        <v>348</v>
      </c>
    </row>
    <row r="51" ht="90" customHeight="1" spans="1:10">
      <c r="A51" s="135" t="s">
        <v>279</v>
      </c>
      <c r="B51" s="20" t="s">
        <v>406</v>
      </c>
      <c r="C51" s="20" t="s">
        <v>326</v>
      </c>
      <c r="D51" s="20" t="s">
        <v>327</v>
      </c>
      <c r="E51" s="29" t="s">
        <v>349</v>
      </c>
      <c r="F51" s="20" t="s">
        <v>319</v>
      </c>
      <c r="G51" s="29" t="s">
        <v>350</v>
      </c>
      <c r="H51" s="20" t="s">
        <v>325</v>
      </c>
      <c r="I51" s="20" t="s">
        <v>322</v>
      </c>
      <c r="J51" s="29" t="s">
        <v>351</v>
      </c>
    </row>
  </sheetData>
  <mergeCells count="30">
    <mergeCell ref="A2:J2"/>
    <mergeCell ref="A3:H3"/>
    <mergeCell ref="A7:A9"/>
    <mergeCell ref="A10:A13"/>
    <mergeCell ref="A14:A16"/>
    <mergeCell ref="A17:A19"/>
    <mergeCell ref="A20:A22"/>
    <mergeCell ref="A23:A25"/>
    <mergeCell ref="A26:A28"/>
    <mergeCell ref="A29:A32"/>
    <mergeCell ref="A33:A35"/>
    <mergeCell ref="A36:A38"/>
    <mergeCell ref="A39:A41"/>
    <mergeCell ref="A42:A44"/>
    <mergeCell ref="A45:A47"/>
    <mergeCell ref="A48:A51"/>
    <mergeCell ref="B7:B9"/>
    <mergeCell ref="B10:B13"/>
    <mergeCell ref="B14:B16"/>
    <mergeCell ref="B17:B19"/>
    <mergeCell ref="B20:B22"/>
    <mergeCell ref="B23:B25"/>
    <mergeCell ref="B26:B28"/>
    <mergeCell ref="B29:B32"/>
    <mergeCell ref="B33:B35"/>
    <mergeCell ref="B36:B38"/>
    <mergeCell ref="B39:B41"/>
    <mergeCell ref="B42:B44"/>
    <mergeCell ref="B45:B47"/>
    <mergeCell ref="B48:B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2025-03-14T00:46:00Z</dcterms:created>
  <dcterms:modified xsi:type="dcterms:W3CDTF">2025-04-30T00:01:44Z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661D6D0E0DB647B18161C8577344E608</vt:lpwstr>
  </property>
  <property fmtid="{D5CDD505-2E9C-101B-9397-08002B2CF9AE}" pid="3" name="KSOProductBuildVer">
    <vt:lpwstr>2052-12.1.0.20784</vt:lpwstr>
  </property>
</Properties>
</file>