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75" firstSheet="4"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2" hidden="1">'部门支出预算表01-3'!$A$5:$O$36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<sst xmlns="http://schemas.openxmlformats.org/spreadsheetml/2006/main" count="1971" uniqueCount="549">
  <si>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</si>
  <si>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</si>
  <si>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</si>
  <si>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</si>
  <si>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</si>
  <si>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</si>
  <si>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</si>
  <si>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</si>
  <si>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</si>
  <si>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</si>
  <si>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</si>
  <si>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</si>
  <si>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</si>
  <si>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</si>
  <si>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</si>
  <si>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</si>
  <si>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</si>
  <si>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</si>
  <si>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</si>
  <si>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</si>
  <si>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</si>
  <si>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</si>
  <si>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</si>
  <si>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</si>
  <si>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</si>
  <si>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</si>
  <si>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</si>
  <si>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</si>
  <si>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</si>
  <si>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</si>
  <si>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</si>
  <si>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</si>
  <si>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</si>
  <si>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</si>
  <si>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</si>
  <si>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</si>
  <si>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</si>
  <si>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</si>
  <si>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</si>
  <si>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</si>
  <si>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</si>
  <si>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</si>
  <si>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</si>
  <si>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</si>
  <si>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</si>
  <si>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</si>
  <si>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</si>
  <si>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</si>
  <si>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</si>
  <si>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</si>
  <si>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</si>
  <si>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</si>
  <si>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</si>
  <si>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</si>
  <si>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</si>
  <si>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</si>
  <si>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</si>
  <si>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</si>
  <si>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</si>
  <si>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</si>
  <si>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</si>
  <si>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</si>
  <si>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</si>
  <si>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</si>
  <si>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</si>
  <si>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</si>
  <si>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</si>
  <si>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</si>
  <si>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</si>
  <si>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351001</t>
  </si>
  <si>
    <t>嵩明县退役军人事务局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</si>
  <si>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</si>
  <si>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</si>
  <si>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</si>
  <si>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</si>
  <si>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</si>
  <si>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</si>
  <si>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</si>
  <si>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</si>
  <si>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</si>
  <si>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</si>
  <si>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</si>
  <si>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</si>
  <si>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</si>
  <si>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</si>
  <si>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</si>
  <si>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</si>
  <si>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</si>
  <si>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</si>
  <si>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</si>
  <si>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</si>
  <si>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</si>
  <si>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</si>
  <si>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</si>
  <si>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</si>
  <si>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</si>
  <si>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</si>
  <si>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</si>
  <si>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</si>
  <si>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</si>
  <si>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</si>
  <si>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</si>
  <si>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</si>
  <si>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</si>
  <si>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20808</t>
  </si>
  <si>
    <t>抚恤</t>
  </si>
  <si>
    <t>2080802</t>
  </si>
  <si>
    <t>伤残抚恤</t>
  </si>
  <si>
    <t>2080805</t>
  </si>
  <si>
    <t>义务兵优待</t>
  </si>
  <si>
    <t>2080808</t>
  </si>
  <si>
    <t>褒扬纪念</t>
  </si>
  <si>
    <t>2080899</t>
  </si>
  <si>
    <t>其他优抚支出</t>
  </si>
  <si>
    <t>20809</t>
  </si>
  <si>
    <t>退役安置</t>
  </si>
  <si>
    <t>2080901</t>
  </si>
  <si>
    <t>退役士兵安置</t>
  </si>
  <si>
    <t>2080902</t>
  </si>
  <si>
    <t>军队移交政府的离退休人员安置</t>
  </si>
  <si>
    <t>2080904</t>
  </si>
  <si>
    <t>退役士兵管理教育</t>
  </si>
  <si>
    <t>2080905</t>
  </si>
  <si>
    <t>军队转业干部安置</t>
  </si>
  <si>
    <t>20828</t>
  </si>
  <si>
    <t>退役军人管理事务</t>
  </si>
  <si>
    <t>2082801</t>
  </si>
  <si>
    <t>行政运行</t>
  </si>
  <si>
    <t>2082804</t>
  </si>
  <si>
    <t>拥军优属</t>
  </si>
  <si>
    <t>2082850</t>
  </si>
  <si>
    <t>事业运行</t>
  </si>
  <si>
    <t>20899</t>
  </si>
  <si>
    <t>其他社会保障和就业支出</t>
  </si>
  <si>
    <t>2089999</t>
  </si>
  <si>
    <t>210</t>
  </si>
  <si>
    <t>卫生健康支出</t>
  </si>
  <si>
    <t>21011</t>
  </si>
  <si>
    <t>行政事业单位医疗</t>
  </si>
  <si>
    <t>2101101</t>
  </si>
  <si>
    <t>行政单位医疗</t>
  </si>
  <si>
    <t>2101102</t>
  </si>
  <si>
    <t>事业单位医疗</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</si>
  <si>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</si>
  <si>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</si>
  <si>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</si>
  <si>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</si>
  <si>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</si>
  <si>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</si>
  <si>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</si>
  <si>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</si>
  <si>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</si>
  <si>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</si>
  <si>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</si>
  <si>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</si>
  <si>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</si>
  <si>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</si>
  <si>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</si>
  <si>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</si>
  <si>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</si>
  <si>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</si>
  <si>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</si>
  <si>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</si>
  <si>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</si>
  <si>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</si>
  <si>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</si>
  <si>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</si>
  <si>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</si>
  <si>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</si>
  <si>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</si>
  <si>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</si>
  <si>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</si>
  <si>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</si>
  <si>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</si>
  <si>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</si>
  <si>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</si>
  <si>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</si>
  <si>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</si>
  <si>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</si>
  <si>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</si>
  <si>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</si>
  <si>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</si>
  <si>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</si>
  <si>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</si>
  <si>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</si>
  <si>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</si>
  <si>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</si>
  <si>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</si>
  <si>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</si>
  <si>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</si>
  <si>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2101103</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</si>
  <si>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</si>
  <si>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</si>
  <si>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</si>
  <si>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</si>
  <si>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</si>
  <si>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</si>
  <si>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</si>
  <si>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</si>
  <si>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</si>
  <si>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</si>
  <si>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</si>
  <si>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</si>
  <si>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</si>
  <si>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</si>
  <si>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</si>
  <si>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</si>
  <si>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</si>
  <si>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</si>
  <si>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</si>
  <si>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</si>
  <si>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</si>
  <si>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</si>
  <si>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</si>
  <si>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</si>
  <si>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</si>
  <si>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</si>
  <si>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</si>
  <si>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530127210000000018048</t>
  </si>
  <si>
    <t>事业人员支出工资</t>
  </si>
  <si>
    <t>30101</t>
  </si>
  <si>
    <t>基本工资</t>
  </si>
  <si>
    <t>30102</t>
  </si>
  <si>
    <t>津贴补贴</t>
  </si>
  <si>
    <t>30103</t>
  </si>
  <si>
    <t>奖金</t>
  </si>
  <si>
    <t>30107</t>
  </si>
  <si>
    <t>绩效工资</t>
  </si>
  <si>
    <t>530127210000000018049</t>
  </si>
  <si>
    <t>社会保障缴费</t>
  </si>
  <si>
    <t>30108</t>
  </si>
  <si>
    <t>机关事业单位基本养老保险缴费</t>
  </si>
  <si>
    <t>30110</t>
  </si>
  <si>
    <t>职工基本医疗保险缴费</t>
  </si>
  <si>
    <t>30111</t>
  </si>
  <si>
    <t>公务员医疗补助缴费</t>
  </si>
  <si>
    <t>30112</t>
  </si>
  <si>
    <t>其他社会保障缴费</t>
  </si>
  <si>
    <t>530127210000000018050</t>
  </si>
  <si>
    <t>30113</t>
  </si>
  <si>
    <t>530127210000000018054</t>
  </si>
  <si>
    <t>公务交通补贴</t>
  </si>
  <si>
    <t>30239</t>
  </si>
  <si>
    <t>其他交通费用</t>
  </si>
  <si>
    <t>530127210000000018055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</si>
  <si>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</si>
  <si>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</si>
  <si>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</si>
  <si>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</si>
  <si>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</si>
  <si>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</si>
  <si>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</si>
  <si>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</si>
  <si>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</si>
  <si>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</si>
  <si>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</si>
  <si>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</si>
  <si>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</si>
  <si>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</si>
  <si>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</si>
  <si>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</si>
  <si>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</si>
  <si>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</si>
  <si>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</si>
  <si>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530127210000000018542</t>
  </si>
  <si>
    <t>行政人员支出工资</t>
  </si>
  <si>
    <t>530127231100001480689</t>
  </si>
  <si>
    <t>行政人员绩效奖励</t>
  </si>
  <si>
    <t>530127231100001480691</t>
  </si>
  <si>
    <t>离退休人员支出</t>
  </si>
  <si>
    <t>30305</t>
  </si>
  <si>
    <t>生活补助</t>
  </si>
  <si>
    <t>530127241100002322840</t>
  </si>
  <si>
    <t>工会经费</t>
  </si>
  <si>
    <t>30228</t>
  </si>
  <si>
    <t>530127251100003722916</t>
  </si>
  <si>
    <t>30217</t>
  </si>
  <si>
    <t>预算05-1表</t>
  </si>
  <si>
    <t>项目分类</t>
  </si>
  <si>
    <t>项目单位</t>
  </si>
  <si>
    <t>经济科目编码</t>
  </si>
  <si>
    <t>经济科目名称</t>
  </si>
  <si>
    <t>本年拨款</t>
  </si>
  <si>
    <t>其中：本次下达</t>
  </si>
  <si>
    <t>专项业务类</t>
  </si>
  <si>
    <t>530127251100003712879</t>
  </si>
  <si>
    <t>烈士祭扫及烈士公祭日活动经费</t>
  </si>
  <si>
    <t>530127251100003725579</t>
  </si>
  <si>
    <t>优抚对象定期补助县级经费</t>
  </si>
  <si>
    <t>民生类</t>
  </si>
  <si>
    <t>530127221100000414626</t>
  </si>
  <si>
    <t>重点优抚对象体检补助经费</t>
  </si>
  <si>
    <t>530127231100001399102</t>
  </si>
  <si>
    <t>由政府安排工作退役士兵和退出消防员自谋职业补助经费</t>
  </si>
  <si>
    <t>530127231100001399198</t>
  </si>
  <si>
    <t>退役士兵自主就业地方一次性补助资金</t>
  </si>
  <si>
    <t>530127231100001399223</t>
  </si>
  <si>
    <t>由政府安排工作退役士兵和退出消防员待安排工作期基本保险接续经费</t>
  </si>
  <si>
    <t>530127231100001399300</t>
  </si>
  <si>
    <t>符合政府安排工作退役士兵待分配期间生活补助经费</t>
  </si>
  <si>
    <t>530127231100001399500</t>
  </si>
  <si>
    <t>退役军人专项临时解困帮扶经费</t>
  </si>
  <si>
    <t>530127231100001399535</t>
  </si>
  <si>
    <t>自主择业军转干部医疗保险经费</t>
  </si>
  <si>
    <t>530127231100001399549</t>
  </si>
  <si>
    <t>无军籍职工津补贴预算经费</t>
  </si>
  <si>
    <t>530127231100001399681</t>
  </si>
  <si>
    <t>抚恤自然增长8%地方性补助经费</t>
  </si>
  <si>
    <t>530127231100001399688</t>
  </si>
  <si>
    <t>城镇重点优抚对象困难生活补助资金</t>
  </si>
  <si>
    <t>530127231100001399699</t>
  </si>
  <si>
    <t>优抚对象养老保险补助经费</t>
  </si>
  <si>
    <t>530127231100001399703</t>
  </si>
  <si>
    <t>春节、“八一”慰问经费</t>
  </si>
  <si>
    <t>530127231100001479818</t>
  </si>
  <si>
    <t>义务兵家庭优待金(县级)资金</t>
  </si>
  <si>
    <t>530127231100001479890</t>
  </si>
  <si>
    <t>烈士纪念设施保护管理和维修改造经费</t>
  </si>
  <si>
    <t>530127251100003725319</t>
  </si>
  <si>
    <t>残疾军人护理经费</t>
  </si>
  <si>
    <t>530127251100003922997</t>
  </si>
  <si>
    <t>移交政府安置的退休军人定期增资补助经费</t>
  </si>
  <si>
    <t>事业发展类</t>
  </si>
  <si>
    <t>530127221100000414984</t>
  </si>
  <si>
    <t>创建双拥模范城（县）双拥工作经费</t>
  </si>
  <si>
    <t>530127231100001399271</t>
  </si>
  <si>
    <t>退役士兵教育培训补助经费</t>
  </si>
  <si>
    <t>预算05-2表</t>
  </si>
  <si>
    <t>项目年度绩效目标</t>
  </si>
  <si>
    <t>一级指标</t>
  </si>
  <si>
    <t>二级指标</t>
  </si>
  <si>
    <t>三级指标</t>
  </si>
  <si>
    <t>指标性质</t>
  </si>
  <si>
    <t>指标值</t>
  </si>
  <si>
    <t>度量单位</t>
  </si>
  <si>
    <t>指标属性</t>
  </si>
  <si>
    <t>指标内容</t>
  </si>
  <si>
    <t>在确保资金使用安全有效的前提下，做好军休干部的生活待遇落实，做好移交政府安置的退休军人定期增资经费和有关调资经费的使用</t>
  </si>
  <si>
    <t>产出指标</t>
  </si>
  <si>
    <t>数量指标</t>
  </si>
  <si>
    <t>补助军队移交政府安置的退休人员</t>
  </si>
  <si>
    <t>&gt;=</t>
  </si>
  <si>
    <t>人</t>
  </si>
  <si>
    <t>定量指标</t>
  </si>
  <si>
    <t>时效指标</t>
  </si>
  <si>
    <t>移交政府安置的退休军人定期增资和有关调资经费按时下拨率</t>
  </si>
  <si>
    <t>=</t>
  </si>
  <si>
    <t>100</t>
  </si>
  <si>
    <t>%</t>
  </si>
  <si>
    <t>定性指标</t>
  </si>
  <si>
    <t>效益指标</t>
  </si>
  <si>
    <t>社会效益</t>
  </si>
  <si>
    <t>促进社会和谐，保障军队建设需要</t>
  </si>
  <si>
    <t>长期</t>
  </si>
  <si>
    <t>满意度指标</t>
  </si>
  <si>
    <t>服务对象满意度</t>
  </si>
  <si>
    <t>军队退休军人满意度</t>
  </si>
  <si>
    <t>95</t>
  </si>
  <si>
    <t>弘扬双拥优良传统，做好双拥工作，密切军政军民关系，促进军民融合深度发展，推动双拥工作服务党和国家工作大局，支持国防和军队建设,为保障2025年我县双拥工作正常开展。</t>
  </si>
  <si>
    <t>创建双拥模范城（县）工作时间</t>
  </si>
  <si>
    <t>年</t>
  </si>
  <si>
    <t>弘扬双拥优良传统，做好双拥工作，密切军政军民关系，促进军民融合深度发展，推动双拥工作服务党和国家工作大局，支持国防和军队建设。2024年下达我单位双拥模范城创建经费100万元其中财政仅审批2.16万元用于立功受奖现役军人家庭慰问金，大部分双拥广告制作、双拥广告牌租赁费用、双拥演讲活动费用仍未审批（合计80万元）。
为保障2025年我县双拥工作正常开展，按照2024年相关广告费用、立功受奖家庭慰问费用预测，需要广告费用65万元，立功受奖家庭慰问费用5万元，双拥军地共建活动10万元。</t>
  </si>
  <si>
    <t>完成双拥模范城（县）创建工作</t>
  </si>
  <si>
    <t>对社会稳定团结的促进作用</t>
  </si>
  <si>
    <t>明显改善</t>
  </si>
  <si>
    <t>确保双拥模范城（县）创建工作的满意度</t>
  </si>
  <si>
    <t>90</t>
  </si>
  <si>
    <t>做好2025年的慰问工作，持续提升军地关系的融洽度，让更多涉军群体感受到党和政府的关心</t>
  </si>
  <si>
    <t>乡复员军人、带病回乡退伍军人、重点优抚对象、四级以上伤残军人、烈属、因公病故军人家属、驻嵩部队人数</t>
  </si>
  <si>
    <t>&lt;=</t>
  </si>
  <si>
    <t>6065</t>
  </si>
  <si>
    <t>按时完成春节八一走访慰问</t>
  </si>
  <si>
    <t>对维护社会安定团结的推动作用</t>
  </si>
  <si>
    <t>春节八一慰问金发放满意度</t>
  </si>
  <si>
    <t>完成2025年退役军人困难帮扶工作</t>
  </si>
  <si>
    <t>特别困难退役军人数量</t>
  </si>
  <si>
    <t>20</t>
  </si>
  <si>
    <t>完成2022年退役军人困难帮扶工作</t>
  </si>
  <si>
    <t>完成退役军人困难帮扶工作</t>
  </si>
  <si>
    <t>对维护社会安定团结的促进作用</t>
  </si>
  <si>
    <t>确保退役军人困难帮扶工作满意度</t>
  </si>
  <si>
    <t>做好2025年度残疾退役军人护理费发放工作</t>
  </si>
  <si>
    <t>获补人数</t>
  </si>
  <si>
    <t>符合条件的残疾退役军人数量</t>
  </si>
  <si>
    <t>发放护理费的人数</t>
  </si>
  <si>
    <t>质量指标</t>
  </si>
  <si>
    <t>经费按规发放率</t>
  </si>
  <si>
    <t>社会和谐稳定</t>
  </si>
  <si>
    <t>显著推动</t>
  </si>
  <si>
    <t>获补对象满意度</t>
  </si>
  <si>
    <t>做好优抚对象定期补助的发放工作</t>
  </si>
  <si>
    <t>县域内三属及在乡复员退役军人人数</t>
  </si>
  <si>
    <t>资金按规发放率</t>
  </si>
  <si>
    <t>可持续影响</t>
  </si>
  <si>
    <t>改善优抚对象生活</t>
  </si>
  <si>
    <t>显著改善</t>
  </si>
  <si>
    <t>优抚对象满意度</t>
  </si>
  <si>
    <t>空完成2025年自主就业退役士兵一次性经济补助县级的资金发放</t>
  </si>
  <si>
    <t>自主就业人数（人次）</t>
  </si>
  <si>
    <t>110</t>
  </si>
  <si>
    <t>反映应保尽保、应救尽救对象的人数（人次）情况。</t>
  </si>
  <si>
    <t>社会士兵经费发放未兑现占应兑现退役军人信访率</t>
  </si>
  <si>
    <t>反映救助政策的宣传效果情况。
政策知晓率=调查中救助政策知晓人数/调查总人数*100%</t>
  </si>
  <si>
    <t>退役士兵满意度</t>
  </si>
  <si>
    <t>反映获救助对象的满意程度。
救助对象满意度=调查中满意和较满意的获救助人员数/调查总人数*100%</t>
  </si>
  <si>
    <t>完成2025年义务兵家庭优待金补助经费的发放</t>
  </si>
  <si>
    <t>全县义务兵家庭数量</t>
  </si>
  <si>
    <t>493</t>
  </si>
  <si>
    <t>完成义务兵家庭优待金的发放</t>
  </si>
  <si>
    <t>义务兵家庭优待金发放满意度</t>
  </si>
  <si>
    <t>完成2025年城镇重点优抚对象生活困难补助经费的发放</t>
  </si>
  <si>
    <t>城镇重点优抚对象人数</t>
  </si>
  <si>
    <t>81</t>
  </si>
  <si>
    <t>完成城镇重点优抚对象生活困难补助经费的发放</t>
  </si>
  <si>
    <t>城镇重点优抚对象生活困难补助经费发放满意度</t>
  </si>
  <si>
    <t>做好2025年退役军人教育培训和适应性培训工作，开展不少于3个退役军人教育培训班，开展1次退役军人适应性培训。</t>
  </si>
  <si>
    <t>参加教育培训的退役士兵人数</t>
  </si>
  <si>
    <t>完成退役士兵教育培训工作</t>
  </si>
  <si>
    <t>完成2025年退役士兵教育培训工作</t>
  </si>
  <si>
    <t>对维护社会安定团结有促进作用</t>
  </si>
  <si>
    <t>有明显改善</t>
  </si>
  <si>
    <t>退役士兵职业教育培训满意度</t>
  </si>
  <si>
    <t>建立地方性抚恤补助自然增长机制：“各类优抚对象抚恤补助以国家规定的标准为基数，由地方政府增发8%的地方性补助。</t>
  </si>
  <si>
    <t>优抚对象人数</t>
  </si>
  <si>
    <t>2400</t>
  </si>
  <si>
    <t>做好抚恤自然增长8%地方性补助经费发放</t>
  </si>
  <si>
    <t>抚恤自然增长8%地方性补助经费发放满意度</t>
  </si>
  <si>
    <t>做好2025年烈士亲属异地祭扫活动，和国家公祭日纪念活动，弘扬红色精神。</t>
  </si>
  <si>
    <t>开展烈士异地祭扫活动</t>
  </si>
  <si>
    <t>1.00</t>
  </si>
  <si>
    <t>次</t>
  </si>
  <si>
    <t>烈士异地祭扫活动次数不得少于1次</t>
  </si>
  <si>
    <t>显著维护社会安定团结</t>
  </si>
  <si>
    <t>对异地祭扫、烈士公祭日活动满意度</t>
  </si>
  <si>
    <t>完成2025年符合政府安排工作条件退役士兵待分配期间生活补助经费的发放</t>
  </si>
  <si>
    <t>退役士兵人数</t>
  </si>
  <si>
    <t>《关于进一步加强由政府安排工作退役士兵就业安置工作的实施意见》</t>
  </si>
  <si>
    <t>完成由政府安排工作退役士兵自谋职业补助经费的发放</t>
  </si>
  <si>
    <t>由政府安排工作退役士兵自谋职业补助经费发放满意度</t>
  </si>
  <si>
    <t>建成维护好嵩明县烈士纪念馆，做好县域内3座散葬烈士墓的搬迁工作，按相关文件要求设立好烈士纪念设施的保护标志、拍摄好烈士纪念设施的展示视频。</t>
  </si>
  <si>
    <t>完成烈士陵园展成馆建设</t>
  </si>
  <si>
    <t>建成维护好嵩明县烈士纪念馆，做好县域内3座丧葬烈士墓的搬迁工作，按相关文件要求设立好烈士纪念设施的保护标志、拍摄好烈士纪念设施的展示视频。</t>
  </si>
  <si>
    <t>公众对烈士陵园展成馆的满意度</t>
  </si>
  <si>
    <t>完成2023年符合政府安排工作条件退役士兵待分配期间生活补助经费的发放</t>
  </si>
  <si>
    <t>完成符合政府安排工作条件退役士兵待分配期间生活补助经费的发放</t>
  </si>
  <si>
    <t>符合政府安排工作条件退役士兵待分配期间生活补助经费发放满意度</t>
  </si>
  <si>
    <t>2025年符合政府安排工作条件退役士兵待分配期间生活补助经费发放满意度</t>
  </si>
  <si>
    <t>完成2025年重点优抚对象的体检经费的支出</t>
  </si>
  <si>
    <t>重点优抚对象体检人数</t>
  </si>
  <si>
    <t>1800</t>
  </si>
  <si>
    <t>完成2024年重点优抚对象的体检经费的支出</t>
  </si>
  <si>
    <t>完成重点优抚对象体检</t>
  </si>
  <si>
    <t>确保重点优抚对象体检满意度</t>
  </si>
  <si>
    <t>做好2025年政府安排工作退役士兵和退出消防员待安排工作期基本保险接续工作</t>
  </si>
  <si>
    <t>政府安排工作退役士兵和退出消防员待安排工作期基本保险接续人员数量</t>
  </si>
  <si>
    <t>完成政府安排工作退役士兵和退出消防员待安排工作期基本保险接续工作</t>
  </si>
  <si>
    <t>对维护社会团结的稳定作用</t>
  </si>
  <si>
    <t>确保退役士兵和退出消防员待安排工作期基本保险接续工作满意度</t>
  </si>
  <si>
    <t>完成对2025年优抚对象养老保险补助经费的发放</t>
  </si>
  <si>
    <t>优抚对象养老保险补缴人数</t>
  </si>
  <si>
    <t>500</t>
  </si>
  <si>
    <t>完成对优抚对象养老保险补助经费的发放</t>
  </si>
  <si>
    <t>明显推动</t>
  </si>
  <si>
    <t>优抚对象养老保险补助经费的发放的满意度</t>
  </si>
  <si>
    <t>给予服务对象及时缴纳医保费，保证自主择业军转干部医疗待遇的落实，保障自主择业军转干部能够及时享受公务员医疗保险相关待遇。</t>
  </si>
  <si>
    <t>获补对象数</t>
  </si>
  <si>
    <t>21</t>
  </si>
  <si>
    <t>人(人次、家)</t>
  </si>
  <si>
    <t>反映获补助人员、企业的数量情况，也适用补贴、资助等形式的补助。</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</si>
  <si>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</si>
  <si>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</si>
  <si>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</si>
  <si>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</si>
  <si>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</si>
  <si>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</si>
  <si>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县财政按文件规定拨付该项经费，落实属地责任，为无军籍职工提供好服务保障，多途径做好无军籍职工人员稳控工作作出贡献</t>
  </si>
  <si>
    <t>全县无军籍退休职工人数</t>
  </si>
  <si>
    <t>18</t>
  </si>
  <si>
    <t>按时完成无军籍退休职工津贴补贴的发放</t>
  </si>
  <si>
    <t>民生保障</t>
  </si>
  <si>
    <t>为无军籍职工提供好的服务保障</t>
  </si>
  <si>
    <t>确保军队无军籍退休退职职工服务满意度</t>
  </si>
  <si>
    <t>预算06表</t>
  </si>
  <si>
    <t>政府性基金预算支出预算表</t>
  </si>
  <si>
    <t>单位名称：昆明市发展和改革委员会</t>
  </si>
  <si>
    <t>政府性基金预算支出</t>
  </si>
  <si>
    <t>2</t>
  </si>
  <si>
    <t>说明：2025年嵩明县退役军人事务局无政府性基金预算支出，故此表无数据。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</si>
  <si>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</si>
  <si>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</si>
  <si>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</si>
  <si>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</si>
  <si>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</si>
  <si>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</si>
  <si>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</si>
  <si>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</si>
  <si>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</si>
  <si>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</si>
  <si>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</si>
  <si>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</si>
  <si>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元</t>
  </si>
  <si>
    <t>保洁服务</t>
  </si>
  <si>
    <t>物业管理服务</t>
  </si>
  <si>
    <t>保洁服务费</t>
  </si>
  <si>
    <t>重点优抚对象体检</t>
  </si>
  <si>
    <t>优抚安置服务</t>
  </si>
  <si>
    <t>双拥广告印刷服务</t>
  </si>
  <si>
    <t>其他印刷服务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</si>
  <si>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</si>
  <si>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</si>
  <si>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</si>
  <si>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</si>
  <si>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</si>
  <si>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</si>
  <si>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</si>
  <si>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</si>
  <si>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B1102 物业管理服务</t>
  </si>
  <si>
    <t>B 政府履职辅助性服务</t>
  </si>
  <si>
    <t>2025年保洁服务费</t>
  </si>
  <si>
    <t>重点优抚对象体检服务</t>
  </si>
  <si>
    <t>A0405 优抚安置服务</t>
  </si>
  <si>
    <t>A 公共服务</t>
  </si>
  <si>
    <t>B1104 印刷和出版服务</t>
  </si>
  <si>
    <t>预算09-1表</t>
  </si>
  <si>
    <t>单位名称（项目）</t>
  </si>
  <si>
    <t>地区</t>
  </si>
  <si>
    <t>杨林经开区</t>
  </si>
  <si>
    <t>说明：2025年嵩明县退役军人事务局无对下转移支付预算，故此表无数据。</t>
  </si>
  <si>
    <t>预算09-2表</t>
  </si>
  <si>
    <t>说明：2025年嵩明县退役军人事务局无对下转移支付，故此表无数据。</t>
  </si>
  <si>
    <t>预算10表</t>
  </si>
  <si>
    <t>资产类别</t>
  </si>
  <si>
    <t>资产分类代码.名称</t>
  </si>
  <si>
    <t>资产名称</t>
  </si>
  <si>
    <t>计量单位</t>
  </si>
  <si>
    <t>财政部门批复数（元）</t>
  </si>
  <si>
    <t>单价</t>
  </si>
  <si>
    <t>金额</t>
  </si>
  <si>
    <t>说明：2025年嵩明县退役军人事务局无新增资产配置预算，故此表无数据。</t>
  </si>
  <si>
    <t>预算11表</t>
  </si>
  <si>
    <t>上级补助</t>
  </si>
  <si>
    <t>说明：2025年嵩明县退役军人事务局无上级转移支付补助项目支出预算，故此表无数据。</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</si>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</sst>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211">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0" fillId="0" borderId="0" xfId="0" applyFill="1"/>
    <xf numFmtId="0" fontId="1" fillId="0" borderId="0" xfId="0" applyFont="1" applyAlignment="1">
      <alignment vertical="top"/>
    </xf>
    <xf numFmtId="0" fontId="3" fillId="0" borderId="0" xfId="0" applyFont="1" applyFill="1" applyAlignment="1">
      <alignment horizontal="center" vertical="center"/>
    </xf>
    <xf numFmtId="0" fontId="4" fillId="0" borderId="0" xfId="0" applyFont="1" applyFill="1"/>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6" fontId="5" fillId="0" borderId="7" xfId="51" applyFont="1" applyFill="1">
      <alignment horizontal="right"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 fillId="0" borderId="0" xfId="0" applyFont="1" applyFill="1" applyAlignment="1" applyProtection="1">
      <alignment horizontal="right" vertical="center" wrapText="1"/>
      <protection locked="0"/>
    </xf>
    <xf numFmtId="0" fontId="7" fillId="0"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12" fillId="0" borderId="1"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7"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B10" sqref="B10"/>
    </sheetView>
  </sheetViews>
  <sheetFormatPr defaultColWidth="8.575" defaultRowHeight="12.75" customHeight="1" outlineLevelCol="3"/>
  <cols>
    <col min="1" max="4" width="41" customWidth="1"/>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"单位名称："&amp;"嵩明县退役军人事务局"</f>
        <v>单位名称：嵩明县退役军人事务局</v>
      </c>
      <c r="B3" s="169"/>
      <c r="D3" s="148" t="s">
        <v>1</v>
      </c>
    </row>
    <row r="4" ht="23.25" customHeight="1" spans="1:4">
      <c r="A4" s="170" t="s">
        <v>2</v>
      </c>
      <c r="B4" s="171"/>
      <c r="C4" s="170" t="s">
        <v>3</v>
      </c>
      <c r="D4" s="171"/>
    </row>
    <row r="5" ht="24" customHeight="1" spans="1:4">
      <c r="A5" s="170" t="s">
        <v>4</v>
      </c>
      <c r="B5" s="170" t="s">
        <v>5</v>
      </c>
      <c r="C5" s="170" t="s">
        <v>6</v>
      </c>
      <c r="D5" s="170" t="s">
        <v>5</v>
      </c>
    </row>
    <row r="6" ht="17.25" customHeight="1" spans="1:4">
      <c r="A6" s="172" t="s">
        <v>7</v>
      </c>
      <c r="B6" s="77">
        <v>17143232.13</v>
      </c>
      <c r="C6" s="172" t="s">
        <v>8</v>
      </c>
      <c r="D6" s="77"/>
    </row>
    <row r="7" ht="17.25" customHeight="1" spans="1:4">
      <c r="A7" s="172" t="s">
        <v>9</v>
      </c>
      <c r="B7" s="77"/>
      <c r="C7" s="172" t="s">
        <v>10</v>
      </c>
      <c r="D7" s="77"/>
    </row>
    <row r="8" ht="17.25" customHeight="1" spans="1:4">
      <c r="A8" s="172" t="s">
        <v>11</v>
      </c>
      <c r="B8" s="77"/>
      <c r="C8" s="210" t="s">
        <v>12</v>
      </c>
      <c r="D8" s="77"/>
    </row>
    <row r="9" ht="17.25" customHeight="1" spans="1:4">
      <c r="A9" s="172" t="s">
        <v>13</v>
      </c>
      <c r="B9" s="77"/>
      <c r="C9" s="210" t="s">
        <v>14</v>
      </c>
      <c r="D9" s="77"/>
    </row>
    <row r="10" ht="17.25" customHeight="1" spans="1:4">
      <c r="A10" s="172" t="s">
        <v>15</v>
      </c>
      <c r="B10" s="77">
        <v>60000</v>
      </c>
      <c r="C10" s="210" t="s">
        <v>16</v>
      </c>
      <c r="D10" s="77"/>
    </row>
    <row r="11" ht="17.25" customHeight="1" spans="1:4">
      <c r="A11" s="172" t="s">
        <v>17</v>
      </c>
      <c r="B11" s="77"/>
      <c r="C11" s="210" t="s">
        <v>18</v>
      </c>
      <c r="D11" s="77"/>
    </row>
    <row r="12" ht="17.25" customHeight="1" spans="1:4">
      <c r="A12" s="172" t="s">
        <v>19</v>
      </c>
      <c r="B12" s="77"/>
      <c r="C12" s="31" t="s">
        <v>20</v>
      </c>
      <c r="D12" s="77"/>
    </row>
    <row r="13" ht="17.25" customHeight="1" spans="1:4">
      <c r="A13" s="172" t="s">
        <v>21</v>
      </c>
      <c r="B13" s="77">
        <v>60000</v>
      </c>
      <c r="C13" s="31" t="s">
        <v>22</v>
      </c>
      <c r="D13" s="77">
        <v>16575500.61</v>
      </c>
    </row>
    <row r="14" ht="17.25" customHeight="1" spans="1:4">
      <c r="A14" s="172" t="s">
        <v>23</v>
      </c>
      <c r="B14" s="77"/>
      <c r="C14" s="31" t="s">
        <v>24</v>
      </c>
      <c r="D14" s="77">
        <v>298978.32</v>
      </c>
    </row>
    <row r="15" ht="17.25" customHeight="1" spans="1:4">
      <c r="A15" s="172" t="s">
        <v>25</v>
      </c>
      <c r="B15" s="108"/>
      <c r="C15" s="31" t="s">
        <v>26</v>
      </c>
      <c r="D15" s="77"/>
    </row>
    <row r="16" ht="17.25" customHeight="1" spans="1:4">
      <c r="A16" s="153"/>
      <c r="B16" s="77"/>
      <c r="C16" s="31" t="s">
        <v>27</v>
      </c>
      <c r="D16" s="77"/>
    </row>
    <row r="17" ht="17.25" customHeight="1" spans="1:4">
      <c r="A17" s="173"/>
      <c r="B17" s="77"/>
      <c r="C17" s="31" t="s">
        <v>28</v>
      </c>
      <c r="D17" s="77"/>
    </row>
    <row r="18" ht="17.25" customHeight="1" spans="1:4">
      <c r="A18" s="173"/>
      <c r="B18" s="77"/>
      <c r="C18" s="31" t="s">
        <v>29</v>
      </c>
      <c r="D18" s="77"/>
    </row>
    <row r="19" ht="17.25" customHeight="1" spans="1:4">
      <c r="A19" s="173"/>
      <c r="B19" s="77"/>
      <c r="C19" s="31" t="s">
        <v>30</v>
      </c>
      <c r="D19" s="77"/>
    </row>
    <row r="20" ht="17.25" customHeight="1" spans="1:4">
      <c r="A20" s="173"/>
      <c r="B20" s="77"/>
      <c r="C20" s="31" t="s">
        <v>31</v>
      </c>
      <c r="D20" s="77"/>
    </row>
    <row r="21" ht="17.25" customHeight="1" spans="1:4">
      <c r="A21" s="173"/>
      <c r="B21" s="77"/>
      <c r="C21" s="31" t="s">
        <v>32</v>
      </c>
      <c r="D21" s="77"/>
    </row>
    <row r="22" ht="17.25" customHeight="1" spans="1:4">
      <c r="A22" s="173"/>
      <c r="B22" s="77"/>
      <c r="C22" s="31" t="s">
        <v>33</v>
      </c>
      <c r="D22" s="77"/>
    </row>
    <row r="23" ht="17.25" customHeight="1" spans="1:4">
      <c r="A23" s="173"/>
      <c r="B23" s="77"/>
      <c r="C23" s="31" t="s">
        <v>34</v>
      </c>
      <c r="D23" s="77"/>
    </row>
    <row r="24" ht="17.25" customHeight="1" spans="1:4">
      <c r="A24" s="173"/>
      <c r="B24" s="77"/>
      <c r="C24" s="31" t="s">
        <v>35</v>
      </c>
      <c r="D24" s="77">
        <v>328753.2</v>
      </c>
    </row>
    <row r="25" ht="17.25" customHeight="1" spans="1:4">
      <c r="A25" s="173"/>
      <c r="B25" s="77"/>
      <c r="C25" s="31" t="s">
        <v>36</v>
      </c>
      <c r="D25" s="77"/>
    </row>
    <row r="26" ht="17.25" customHeight="1" spans="1:4">
      <c r="A26" s="173"/>
      <c r="B26" s="77"/>
      <c r="C26" s="153" t="s">
        <v>37</v>
      </c>
      <c r="D26" s="77"/>
    </row>
    <row r="27" ht="17.25" customHeight="1" spans="1:4">
      <c r="A27" s="173"/>
      <c r="B27" s="77"/>
      <c r="C27" s="31" t="s">
        <v>38</v>
      </c>
      <c r="D27" s="77"/>
    </row>
    <row r="28" ht="16.5" customHeight="1" spans="1:4">
      <c r="A28" s="173"/>
      <c r="B28" s="77"/>
      <c r="C28" s="31" t="s">
        <v>39</v>
      </c>
      <c r="D28" s="77"/>
    </row>
    <row r="29" ht="16.5" customHeight="1" spans="1:4">
      <c r="A29" s="173"/>
      <c r="B29" s="77"/>
      <c r="C29" s="153" t="s">
        <v>40</v>
      </c>
      <c r="D29" s="77"/>
    </row>
    <row r="30" ht="17.25" customHeight="1" spans="1:4">
      <c r="A30" s="173"/>
      <c r="B30" s="77"/>
      <c r="C30" s="153" t="s">
        <v>41</v>
      </c>
      <c r="D30" s="77"/>
    </row>
    <row r="31" ht="17.25" customHeight="1" spans="1:4">
      <c r="A31" s="173"/>
      <c r="B31" s="77"/>
      <c r="C31" s="31" t="s">
        <v>42</v>
      </c>
      <c r="D31" s="77"/>
    </row>
    <row r="32" ht="16.5" customHeight="1" spans="1:4">
      <c r="A32" s="173" t="s">
        <v>43</v>
      </c>
      <c r="B32" s="77">
        <v>17203232.13</v>
      </c>
      <c r="C32" s="173" t="s">
        <v>44</v>
      </c>
      <c r="D32" s="77">
        <v>17203232.13</v>
      </c>
    </row>
    <row r="33" ht="16.5" customHeight="1" spans="1:4">
      <c r="A33" s="153" t="s">
        <v>45</v>
      </c>
      <c r="B33" s="77"/>
      <c r="C33" s="153"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74" t="s">
        <v>50</v>
      </c>
      <c r="B36" s="77">
        <v>17203232.13</v>
      </c>
      <c r="C36" s="174" t="s">
        <v>51</v>
      </c>
      <c r="D36" s="77">
        <v>17203232.13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7" sqref="C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482</v>
      </c>
    </row>
    <row r="2" ht="42" customHeight="1" spans="1:6">
      <c r="A2" s="122" t="str">
        <f>"2025"&amp;"年部门政府性基金预算支出预算表"</f>
        <v>2025年部门政府性基金预算支出预算表</v>
      </c>
      <c r="B2" s="122" t="s">
        <v>483</v>
      </c>
      <c r="C2" s="123"/>
      <c r="D2" s="124"/>
      <c r="E2" s="124"/>
      <c r="F2" s="124"/>
    </row>
    <row r="3" ht="20" customHeight="1" spans="1:6">
      <c r="A3" s="4" t="str">
        <f>"单位名称："&amp;"嵩明县退役军人事务局"</f>
        <v>单位名称：嵩明县退役军人事务局</v>
      </c>
      <c r="B3" s="4" t="s">
        <v>484</v>
      </c>
      <c r="C3" s="119"/>
      <c r="D3" s="121"/>
      <c r="E3" s="121"/>
      <c r="F3" s="118" t="s">
        <v>1</v>
      </c>
    </row>
    <row r="4" ht="19.5" customHeight="1" spans="1:6">
      <c r="A4" s="125" t="s">
        <v>201</v>
      </c>
      <c r="B4" s="126" t="s">
        <v>72</v>
      </c>
      <c r="C4" s="125" t="s">
        <v>73</v>
      </c>
      <c r="D4" s="10" t="s">
        <v>485</v>
      </c>
      <c r="E4" s="11"/>
      <c r="F4" s="12"/>
    </row>
    <row r="5" ht="18.75" customHeight="1" spans="1:6">
      <c r="A5" s="127"/>
      <c r="B5" s="128"/>
      <c r="C5" s="127"/>
      <c r="D5" s="15" t="s">
        <v>55</v>
      </c>
      <c r="E5" s="10" t="s">
        <v>75</v>
      </c>
      <c r="F5" s="15" t="s">
        <v>76</v>
      </c>
    </row>
    <row r="6" ht="18.75" customHeight="1" spans="1:6">
      <c r="A6" s="67">
        <v>1</v>
      </c>
      <c r="B6" s="129" t="s">
        <v>486</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191</v>
      </c>
      <c r="B9" s="131" t="s">
        <v>191</v>
      </c>
      <c r="C9" s="132" t="s">
        <v>191</v>
      </c>
      <c r="D9" s="77"/>
      <c r="E9" s="77"/>
      <c r="F9" s="77"/>
    </row>
    <row r="10" customHeight="1" spans="1:1">
      <c r="A10" t="s">
        <v>487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topLeftCell="A5" workbookViewId="0">
      <selection activeCell="E8" sqref="E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4.125" customWidth="1"/>
    <col min="8" max="8" width="13.2833333333333" customWidth="1"/>
    <col min="9" max="18" width="20" customWidth="1"/>
    <col min="19" max="19" width="19.85" customWidth="1"/>
  </cols>
  <sheetData>
    <row r="1" ht="15.75" customHeight="1" spans="2:19">
      <c r="B1" s="79"/>
      <c r="C1" s="79"/>
      <c r="R1" s="2"/>
      <c r="S1" s="2" t="s">
        <v>488</v>
      </c>
    </row>
    <row r="2" ht="41.25" customHeight="1" spans="1:19">
      <c r="A2" s="71"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"单位名称："&amp;"嵩明县退役军人事务局"</f>
        <v>单位名称：嵩明县退役军人事务局</v>
      </c>
      <c r="B3" s="81"/>
      <c r="C3" s="81"/>
      <c r="D3" s="6"/>
      <c r="E3" s="6"/>
      <c r="F3" s="6"/>
      <c r="G3" s="6"/>
      <c r="H3" s="6"/>
      <c r="I3" s="6"/>
      <c r="J3" s="6"/>
      <c r="K3" s="6"/>
      <c r="L3" s="6"/>
      <c r="R3" s="7"/>
      <c r="S3" s="118" t="s">
        <v>1</v>
      </c>
    </row>
    <row r="4" ht="15.75" customHeight="1" spans="1:19">
      <c r="A4" s="9" t="s">
        <v>200</v>
      </c>
      <c r="B4" s="82" t="s">
        <v>201</v>
      </c>
      <c r="C4" s="82" t="s">
        <v>489</v>
      </c>
      <c r="D4" s="83" t="s">
        <v>490</v>
      </c>
      <c r="E4" s="83" t="s">
        <v>491</v>
      </c>
      <c r="F4" s="83" t="s">
        <v>492</v>
      </c>
      <c r="G4" s="83" t="s">
        <v>493</v>
      </c>
      <c r="H4" s="83" t="s">
        <v>494</v>
      </c>
      <c r="I4" s="96" t="s">
        <v>208</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495</v>
      </c>
      <c r="L5" s="85" t="s">
        <v>496</v>
      </c>
      <c r="M5" s="98" t="s">
        <v>497</v>
      </c>
      <c r="N5" s="99" t="s">
        <v>498</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486</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70</v>
      </c>
      <c r="B8" s="89" t="s">
        <v>70</v>
      </c>
      <c r="C8" s="89" t="s">
        <v>245</v>
      </c>
      <c r="D8" s="90" t="s">
        <v>499</v>
      </c>
      <c r="E8" s="90" t="s">
        <v>499</v>
      </c>
      <c r="F8" s="90" t="s">
        <v>500</v>
      </c>
      <c r="G8" s="112">
        <v>1</v>
      </c>
      <c r="H8" s="77">
        <v>8000</v>
      </c>
      <c r="I8" s="77">
        <v>8000</v>
      </c>
      <c r="J8" s="77">
        <v>8000</v>
      </c>
      <c r="K8" s="77"/>
      <c r="L8" s="77"/>
      <c r="M8" s="77"/>
      <c r="N8" s="77"/>
      <c r="O8" s="77"/>
      <c r="P8" s="108"/>
      <c r="Q8" s="108"/>
      <c r="R8" s="77"/>
      <c r="S8" s="77"/>
    </row>
    <row r="9" ht="21" customHeight="1" spans="1:19">
      <c r="A9" s="88" t="s">
        <v>70</v>
      </c>
      <c r="B9" s="89" t="s">
        <v>70</v>
      </c>
      <c r="C9" s="89" t="s">
        <v>245</v>
      </c>
      <c r="D9" s="90" t="s">
        <v>501</v>
      </c>
      <c r="E9" s="90" t="s">
        <v>502</v>
      </c>
      <c r="F9" s="90" t="s">
        <v>500</v>
      </c>
      <c r="G9" s="112">
        <v>1</v>
      </c>
      <c r="H9" s="77">
        <v>18000</v>
      </c>
      <c r="I9" s="77">
        <v>18000</v>
      </c>
      <c r="J9" s="77">
        <v>18000</v>
      </c>
      <c r="K9" s="77"/>
      <c r="L9" s="77"/>
      <c r="M9" s="77"/>
      <c r="N9" s="77"/>
      <c r="O9" s="77"/>
      <c r="P9" s="108"/>
      <c r="Q9" s="108"/>
      <c r="R9" s="77"/>
      <c r="S9" s="77"/>
    </row>
    <row r="10" ht="21" customHeight="1" spans="1:19">
      <c r="A10" s="88" t="s">
        <v>70</v>
      </c>
      <c r="B10" s="89" t="s">
        <v>70</v>
      </c>
      <c r="C10" s="89" t="s">
        <v>245</v>
      </c>
      <c r="D10" s="90" t="s">
        <v>503</v>
      </c>
      <c r="E10" s="90" t="s">
        <v>502</v>
      </c>
      <c r="F10" s="90" t="s">
        <v>500</v>
      </c>
      <c r="G10" s="112">
        <v>1</v>
      </c>
      <c r="H10" s="77">
        <v>3300</v>
      </c>
      <c r="I10" s="77">
        <v>3300</v>
      </c>
      <c r="J10" s="77">
        <v>3300</v>
      </c>
      <c r="K10" s="77"/>
      <c r="L10" s="77"/>
      <c r="M10" s="77"/>
      <c r="N10" s="77"/>
      <c r="O10" s="77"/>
      <c r="P10" s="108"/>
      <c r="Q10" s="108"/>
      <c r="R10" s="77"/>
      <c r="S10" s="77"/>
    </row>
    <row r="11" ht="21" customHeight="1" spans="1:19">
      <c r="A11" s="88" t="s">
        <v>70</v>
      </c>
      <c r="B11" s="89" t="s">
        <v>70</v>
      </c>
      <c r="C11" s="89" t="s">
        <v>245</v>
      </c>
      <c r="D11" s="90" t="s">
        <v>503</v>
      </c>
      <c r="E11" s="90" t="s">
        <v>502</v>
      </c>
      <c r="F11" s="90" t="s">
        <v>500</v>
      </c>
      <c r="G11" s="112">
        <v>1</v>
      </c>
      <c r="H11" s="77">
        <v>2700</v>
      </c>
      <c r="I11" s="77">
        <v>2700</v>
      </c>
      <c r="J11" s="77">
        <v>2700</v>
      </c>
      <c r="K11" s="77"/>
      <c r="L11" s="77"/>
      <c r="M11" s="77"/>
      <c r="N11" s="77"/>
      <c r="O11" s="77"/>
      <c r="P11" s="108"/>
      <c r="Q11" s="108"/>
      <c r="R11" s="77"/>
      <c r="S11" s="77"/>
    </row>
    <row r="12" ht="21" customHeight="1" spans="1:19">
      <c r="A12" s="88" t="s">
        <v>70</v>
      </c>
      <c r="B12" s="89" t="s">
        <v>70</v>
      </c>
      <c r="C12" s="89" t="s">
        <v>291</v>
      </c>
      <c r="D12" s="90" t="s">
        <v>504</v>
      </c>
      <c r="E12" s="90" t="s">
        <v>505</v>
      </c>
      <c r="F12" s="90" t="s">
        <v>500</v>
      </c>
      <c r="G12" s="112">
        <v>1800</v>
      </c>
      <c r="H12" s="77"/>
      <c r="I12" s="77">
        <v>1080000</v>
      </c>
      <c r="J12" s="77">
        <v>1080000</v>
      </c>
      <c r="K12" s="77"/>
      <c r="L12" s="77"/>
      <c r="M12" s="77"/>
      <c r="N12" s="77"/>
      <c r="O12" s="77"/>
      <c r="P12" s="108"/>
      <c r="Q12" s="108"/>
      <c r="R12" s="77"/>
      <c r="S12" s="77"/>
    </row>
    <row r="13" ht="21" customHeight="1" spans="1:19">
      <c r="A13" s="88" t="s">
        <v>70</v>
      </c>
      <c r="B13" s="89" t="s">
        <v>70</v>
      </c>
      <c r="C13" s="89" t="s">
        <v>324</v>
      </c>
      <c r="D13" s="90" t="s">
        <v>506</v>
      </c>
      <c r="E13" s="90" t="s">
        <v>507</v>
      </c>
      <c r="F13" s="90" t="s">
        <v>500</v>
      </c>
      <c r="G13" s="112">
        <v>1</v>
      </c>
      <c r="H13" s="77">
        <v>200000</v>
      </c>
      <c r="I13" s="77">
        <v>200000</v>
      </c>
      <c r="J13" s="77">
        <v>200000</v>
      </c>
      <c r="K13" s="77"/>
      <c r="L13" s="77"/>
      <c r="M13" s="77"/>
      <c r="N13" s="77"/>
      <c r="O13" s="77"/>
      <c r="P13" s="108"/>
      <c r="Q13" s="108"/>
      <c r="R13" s="77"/>
      <c r="S13" s="77"/>
    </row>
    <row r="14" ht="21" customHeight="1" spans="1:19">
      <c r="A14" s="91" t="s">
        <v>191</v>
      </c>
      <c r="B14" s="92"/>
      <c r="C14" s="92"/>
      <c r="D14" s="93"/>
      <c r="E14" s="93"/>
      <c r="F14" s="93"/>
      <c r="G14" s="113"/>
      <c r="H14" s="77">
        <v>232000</v>
      </c>
      <c r="I14" s="77">
        <v>1312000</v>
      </c>
      <c r="J14" s="77">
        <v>1312000</v>
      </c>
      <c r="K14" s="77"/>
      <c r="L14" s="77"/>
      <c r="M14" s="77"/>
      <c r="N14" s="77"/>
      <c r="O14" s="77"/>
      <c r="P14" s="108"/>
      <c r="Q14" s="108"/>
      <c r="R14" s="77"/>
      <c r="S14" s="77"/>
    </row>
    <row r="15" ht="21" customHeight="1" spans="1:19">
      <c r="A15" s="114" t="s">
        <v>508</v>
      </c>
      <c r="B15" s="115"/>
      <c r="C15" s="115"/>
      <c r="D15" s="114"/>
      <c r="E15" s="114"/>
      <c r="F15" s="114"/>
      <c r="G15" s="116"/>
      <c r="H15" s="117"/>
      <c r="I15" s="117"/>
      <c r="J15" s="117"/>
      <c r="K15" s="117"/>
      <c r="L15" s="117"/>
      <c r="M15" s="117"/>
      <c r="N15" s="117"/>
      <c r="O15" s="117"/>
      <c r="P15" s="117"/>
      <c r="Q15" s="117"/>
      <c r="R15" s="117"/>
      <c r="S15" s="117"/>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selection activeCell="A2" sqref="A2:T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94"/>
      <c r="O1" s="78"/>
      <c r="P1" s="78"/>
      <c r="Q1" s="79"/>
      <c r="R1" s="78"/>
      <c r="S1" s="102"/>
      <c r="T1" s="102" t="s">
        <v>509</v>
      </c>
    </row>
    <row r="2" ht="41.25" customHeight="1" spans="1:20">
      <c r="A2" s="71" t="str">
        <f>"2025"&amp;"年部门政府购买服务预算表"</f>
        <v>2025年部门政府购买服务预算表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"单位名称："&amp;"嵩明县退役军人事务局"</f>
        <v>单位名称：嵩明县退役军人事务局</v>
      </c>
      <c r="B3" s="81"/>
      <c r="C3" s="81"/>
      <c r="D3" s="81"/>
      <c r="E3" s="81"/>
      <c r="F3" s="81"/>
      <c r="G3" s="81"/>
      <c r="H3" s="73"/>
      <c r="I3" s="73"/>
      <c r="J3" s="73"/>
      <c r="K3" s="73"/>
      <c r="L3" s="73"/>
      <c r="M3" s="73"/>
      <c r="N3" s="94"/>
      <c r="O3" s="78"/>
      <c r="P3" s="78"/>
      <c r="Q3" s="79"/>
      <c r="R3" s="78"/>
      <c r="S3" s="103"/>
      <c r="T3" s="102" t="s">
        <v>1</v>
      </c>
    </row>
    <row r="4" ht="24" customHeight="1" spans="1:20">
      <c r="A4" s="9" t="s">
        <v>200</v>
      </c>
      <c r="B4" s="82" t="s">
        <v>201</v>
      </c>
      <c r="C4" s="82" t="s">
        <v>489</v>
      </c>
      <c r="D4" s="82" t="s">
        <v>510</v>
      </c>
      <c r="E4" s="82" t="s">
        <v>511</v>
      </c>
      <c r="F4" s="82" t="s">
        <v>512</v>
      </c>
      <c r="G4" s="82" t="s">
        <v>513</v>
      </c>
      <c r="H4" s="83" t="s">
        <v>514</v>
      </c>
      <c r="I4" s="83" t="s">
        <v>515</v>
      </c>
      <c r="J4" s="96" t="s">
        <v>208</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495</v>
      </c>
      <c r="M5" s="85" t="s">
        <v>496</v>
      </c>
      <c r="N5" s="98" t="s">
        <v>497</v>
      </c>
      <c r="O5" s="99" t="s">
        <v>498</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t="s">
        <v>70</v>
      </c>
      <c r="B8" s="89" t="s">
        <v>70</v>
      </c>
      <c r="C8" s="89" t="s">
        <v>245</v>
      </c>
      <c r="D8" s="89" t="s">
        <v>501</v>
      </c>
      <c r="E8" s="89" t="s">
        <v>516</v>
      </c>
      <c r="F8" s="89" t="s">
        <v>75</v>
      </c>
      <c r="G8" s="89" t="s">
        <v>517</v>
      </c>
      <c r="H8" s="90" t="s">
        <v>97</v>
      </c>
      <c r="I8" s="90" t="s">
        <v>518</v>
      </c>
      <c r="J8" s="77">
        <v>24000</v>
      </c>
      <c r="K8" s="77">
        <v>24000</v>
      </c>
      <c r="L8" s="77"/>
      <c r="M8" s="77"/>
      <c r="N8" s="77"/>
      <c r="O8" s="77"/>
      <c r="P8" s="77"/>
      <c r="Q8" s="108"/>
      <c r="R8" s="108"/>
      <c r="S8" s="77"/>
      <c r="T8" s="77"/>
    </row>
    <row r="9" ht="21" customHeight="1" spans="1:20">
      <c r="A9" s="88" t="s">
        <v>70</v>
      </c>
      <c r="B9" s="89" t="s">
        <v>70</v>
      </c>
      <c r="C9" s="89" t="s">
        <v>291</v>
      </c>
      <c r="D9" s="89" t="s">
        <v>519</v>
      </c>
      <c r="E9" s="89" t="s">
        <v>520</v>
      </c>
      <c r="F9" s="89" t="s">
        <v>76</v>
      </c>
      <c r="G9" s="89" t="s">
        <v>521</v>
      </c>
      <c r="H9" s="90" t="s">
        <v>97</v>
      </c>
      <c r="I9" s="90" t="s">
        <v>519</v>
      </c>
      <c r="J9" s="77">
        <v>1080000</v>
      </c>
      <c r="K9" s="77">
        <v>1080000</v>
      </c>
      <c r="L9" s="77"/>
      <c r="M9" s="77"/>
      <c r="N9" s="77"/>
      <c r="O9" s="77"/>
      <c r="P9" s="77"/>
      <c r="Q9" s="108"/>
      <c r="R9" s="108"/>
      <c r="S9" s="77"/>
      <c r="T9" s="77"/>
    </row>
    <row r="10" ht="21" customHeight="1" spans="1:20">
      <c r="A10" s="88" t="s">
        <v>70</v>
      </c>
      <c r="B10" s="89" t="s">
        <v>70</v>
      </c>
      <c r="C10" s="89" t="s">
        <v>324</v>
      </c>
      <c r="D10" s="89" t="s">
        <v>506</v>
      </c>
      <c r="E10" s="89" t="s">
        <v>522</v>
      </c>
      <c r="F10" s="89" t="s">
        <v>76</v>
      </c>
      <c r="G10" s="89" t="s">
        <v>517</v>
      </c>
      <c r="H10" s="90" t="s">
        <v>97</v>
      </c>
      <c r="I10" s="90" t="s">
        <v>506</v>
      </c>
      <c r="J10" s="77">
        <v>200000</v>
      </c>
      <c r="K10" s="77">
        <v>200000</v>
      </c>
      <c r="L10" s="77"/>
      <c r="M10" s="77"/>
      <c r="N10" s="77"/>
      <c r="O10" s="77"/>
      <c r="P10" s="77"/>
      <c r="Q10" s="108"/>
      <c r="R10" s="108"/>
      <c r="S10" s="77"/>
      <c r="T10" s="77"/>
    </row>
    <row r="11" ht="21" customHeight="1" spans="1:20">
      <c r="A11" s="91" t="s">
        <v>191</v>
      </c>
      <c r="B11" s="92"/>
      <c r="C11" s="92"/>
      <c r="D11" s="92"/>
      <c r="E11" s="92"/>
      <c r="F11" s="92"/>
      <c r="G11" s="92"/>
      <c r="H11" s="93"/>
      <c r="I11" s="101"/>
      <c r="J11" s="77">
        <v>1304000</v>
      </c>
      <c r="K11" s="77">
        <v>1304000</v>
      </c>
      <c r="L11" s="77"/>
      <c r="M11" s="77"/>
      <c r="N11" s="77"/>
      <c r="O11" s="77"/>
      <c r="P11" s="77"/>
      <c r="Q11" s="108"/>
      <c r="R11" s="108"/>
      <c r="S11" s="77"/>
      <c r="T11" s="77"/>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3" sqref="C13"/>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0"/>
      <c r="E1" s="2" t="s">
        <v>523</v>
      </c>
    </row>
    <row r="2" ht="41.25" customHeight="1" spans="1:5">
      <c r="A2" s="71" t="str">
        <f>"2025"&amp;"年对下转移支付预算表"</f>
        <v>2025年对下转移支付预算表</v>
      </c>
      <c r="B2" s="3"/>
      <c r="C2" s="3"/>
      <c r="D2" s="3"/>
      <c r="E2" s="65"/>
    </row>
    <row r="3" ht="18" customHeight="1" spans="1:5">
      <c r="A3" s="72" t="str">
        <f>"单位名称："&amp;"嵩明县退役军人事务局"</f>
        <v>单位名称：嵩明县退役军人事务局</v>
      </c>
      <c r="B3" s="73"/>
      <c r="C3" s="73"/>
      <c r="D3" s="74"/>
      <c r="E3" s="7" t="s">
        <v>1</v>
      </c>
    </row>
    <row r="4" ht="19.5" customHeight="1" spans="1:5">
      <c r="A4" s="27" t="s">
        <v>524</v>
      </c>
      <c r="B4" s="10" t="s">
        <v>208</v>
      </c>
      <c r="C4" s="11"/>
      <c r="D4" s="11"/>
      <c r="E4" s="67" t="s">
        <v>525</v>
      </c>
    </row>
    <row r="5" ht="40.5" customHeight="1" spans="1:5">
      <c r="A5" s="18"/>
      <c r="B5" s="28" t="s">
        <v>55</v>
      </c>
      <c r="C5" s="9" t="s">
        <v>58</v>
      </c>
      <c r="D5" s="75" t="s">
        <v>495</v>
      </c>
      <c r="E5" s="35" t="s">
        <v>526</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9" customHeight="1" spans="1:1">
      <c r="A9" t="s">
        <v>527</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XFD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528</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"单位名称："&amp;"嵩明县退役军人事务局"</f>
        <v>单位名称：嵩明县退役军人事务局</v>
      </c>
    </row>
    <row r="4" ht="44.25" customHeight="1" spans="1:10">
      <c r="A4" s="66" t="s">
        <v>524</v>
      </c>
      <c r="B4" s="66" t="s">
        <v>328</v>
      </c>
      <c r="C4" s="66" t="s">
        <v>329</v>
      </c>
      <c r="D4" s="66" t="s">
        <v>330</v>
      </c>
      <c r="E4" s="66" t="s">
        <v>331</v>
      </c>
      <c r="F4" s="67" t="s">
        <v>332</v>
      </c>
      <c r="G4" s="66" t="s">
        <v>333</v>
      </c>
      <c r="H4" s="67" t="s">
        <v>334</v>
      </c>
      <c r="I4" s="67" t="s">
        <v>335</v>
      </c>
      <c r="J4" s="66" t="s">
        <v>336</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customHeight="1" spans="1:1">
      <c r="A8" t="s">
        <v>529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XFD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2" t="s">
        <v>530</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"单位名称："&amp;"嵩明县退役军人事务局"</f>
        <v>单位名称：嵩明县退役军人事务局</v>
      </c>
      <c r="B3" s="44"/>
      <c r="C3" s="44"/>
      <c r="D3" s="45"/>
      <c r="F3" s="42"/>
      <c r="G3" s="41"/>
      <c r="H3" s="41"/>
      <c r="I3" s="63" t="s">
        <v>1</v>
      </c>
    </row>
    <row r="4" ht="28.5" customHeight="1" spans="1:9">
      <c r="A4" s="46" t="s">
        <v>200</v>
      </c>
      <c r="B4" s="47" t="s">
        <v>201</v>
      </c>
      <c r="C4" s="48" t="s">
        <v>531</v>
      </c>
      <c r="D4" s="46" t="s">
        <v>532</v>
      </c>
      <c r="E4" s="46" t="s">
        <v>533</v>
      </c>
      <c r="F4" s="46" t="s">
        <v>534</v>
      </c>
      <c r="G4" s="47" t="s">
        <v>535</v>
      </c>
      <c r="H4" s="35"/>
      <c r="I4" s="46"/>
    </row>
    <row r="5" ht="21" customHeight="1" spans="1:9">
      <c r="A5" s="48"/>
      <c r="B5" s="49"/>
      <c r="C5" s="49"/>
      <c r="D5" s="50"/>
      <c r="E5" s="49"/>
      <c r="F5" s="49"/>
      <c r="G5" s="47" t="s">
        <v>493</v>
      </c>
      <c r="H5" s="47" t="s">
        <v>536</v>
      </c>
      <c r="I5" s="47" t="s">
        <v>537</v>
      </c>
    </row>
    <row r="6" ht="17.25" customHeight="1" spans="1:9">
      <c r="A6" s="51" t="s">
        <v>82</v>
      </c>
      <c r="B6" s="52">
        <v>2</v>
      </c>
      <c r="C6" s="51" t="s">
        <v>83</v>
      </c>
      <c r="D6" s="53" t="s">
        <v>84</v>
      </c>
      <c r="E6" s="51" t="s">
        <v>85</v>
      </c>
      <c r="F6" s="52" t="s">
        <v>86</v>
      </c>
      <c r="G6" s="54" t="s">
        <v>87</v>
      </c>
      <c r="H6" s="53" t="s">
        <v>88</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Format="1" ht="12" customHeight="1" spans="1:1">
      <c r="A9" t="s">
        <v>538</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4" sqref="E4:E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539</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"单位名称："&amp;"嵩明县退役军人事务局"</f>
        <v>单位名称：嵩明县退役军人事务局</v>
      </c>
      <c r="B3" s="5"/>
      <c r="C3" s="5"/>
      <c r="D3" s="5"/>
      <c r="E3" s="5"/>
      <c r="F3" s="5"/>
      <c r="G3" s="5"/>
      <c r="H3" s="6"/>
      <c r="I3" s="6"/>
      <c r="J3" s="6"/>
      <c r="K3" s="7" t="s">
        <v>1</v>
      </c>
    </row>
    <row r="4" ht="21.75" customHeight="1" spans="1:11">
      <c r="A4" s="8" t="s">
        <v>278</v>
      </c>
      <c r="B4" s="8" t="s">
        <v>203</v>
      </c>
      <c r="C4" s="8" t="s">
        <v>279</v>
      </c>
      <c r="D4" s="9" t="s">
        <v>204</v>
      </c>
      <c r="E4" s="9" t="s">
        <v>205</v>
      </c>
      <c r="F4" s="9" t="s">
        <v>280</v>
      </c>
      <c r="G4" s="9" t="s">
        <v>281</v>
      </c>
      <c r="H4" s="27" t="s">
        <v>55</v>
      </c>
      <c r="I4" s="10" t="s">
        <v>540</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191</v>
      </c>
      <c r="B10" s="33"/>
      <c r="C10" s="33"/>
      <c r="D10" s="33"/>
      <c r="E10" s="33"/>
      <c r="F10" s="33"/>
      <c r="G10" s="34"/>
      <c r="H10" s="22"/>
      <c r="I10" s="22"/>
      <c r="J10" s="22"/>
      <c r="K10" s="30"/>
    </row>
    <row r="11" customFormat="1" ht="12" customHeight="1" spans="1:1">
      <c r="A11" t="s">
        <v>541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11" workbookViewId="0">
      <selection activeCell="I10" sqref="I10"/>
    </sheetView>
  </sheetViews>
  <sheetFormatPr defaultColWidth="9.14166666666667" defaultRowHeight="14.25" customHeight="1" outlineLevelCol="6"/>
  <cols>
    <col min="1" max="1" width="24.375" customWidth="1"/>
    <col min="2" max="2" width="19.875" customWidth="1"/>
    <col min="3" max="3" width="33.375" customWidth="1"/>
    <col min="4" max="4" width="28" customWidth="1"/>
    <col min="5" max="7" width="23.85" customWidth="1"/>
  </cols>
  <sheetData>
    <row r="1" ht="13.5" customHeight="1" spans="4:7">
      <c r="D1" s="1"/>
      <c r="G1" s="2" t="s">
        <v>542</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"单位名称："&amp;"嵩明县退役军人事务局"</f>
        <v>单位名称：嵩明县退役军人事务局</v>
      </c>
      <c r="B3" s="5"/>
      <c r="C3" s="5"/>
      <c r="D3" s="5"/>
      <c r="E3" s="6"/>
      <c r="F3" s="6"/>
      <c r="G3" s="7" t="s">
        <v>1</v>
      </c>
    </row>
    <row r="4" ht="21.75" customHeight="1" spans="1:7">
      <c r="A4" s="8" t="s">
        <v>279</v>
      </c>
      <c r="B4" s="8" t="s">
        <v>278</v>
      </c>
      <c r="C4" s="8" t="s">
        <v>203</v>
      </c>
      <c r="D4" s="9" t="s">
        <v>543</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13453600</v>
      </c>
      <c r="F8" s="22">
        <v>16480000</v>
      </c>
      <c r="G8" s="22"/>
    </row>
    <row r="9" ht="34" customHeight="1" spans="1:7">
      <c r="A9" s="20"/>
      <c r="B9" s="20" t="s">
        <v>544</v>
      </c>
      <c r="C9" s="20" t="s">
        <v>286</v>
      </c>
      <c r="D9" s="20" t="s">
        <v>545</v>
      </c>
      <c r="E9" s="22">
        <v>150000</v>
      </c>
      <c r="F9" s="22"/>
      <c r="G9" s="22"/>
    </row>
    <row r="10" ht="34" customHeight="1" spans="1:7">
      <c r="A10" s="23"/>
      <c r="B10" s="20" t="s">
        <v>544</v>
      </c>
      <c r="C10" s="20" t="s">
        <v>288</v>
      </c>
      <c r="D10" s="20" t="s">
        <v>545</v>
      </c>
      <c r="E10" s="22">
        <v>70000</v>
      </c>
      <c r="F10" s="22"/>
      <c r="G10" s="22"/>
    </row>
    <row r="11" ht="34" customHeight="1" spans="1:7">
      <c r="A11" s="23"/>
      <c r="B11" s="20" t="s">
        <v>546</v>
      </c>
      <c r="C11" s="20" t="s">
        <v>291</v>
      </c>
      <c r="D11" s="20" t="s">
        <v>545</v>
      </c>
      <c r="E11" s="22">
        <v>1080000</v>
      </c>
      <c r="F11" s="22">
        <v>1500000</v>
      </c>
      <c r="G11" s="22"/>
    </row>
    <row r="12" ht="34" customHeight="1" spans="1:7">
      <c r="A12" s="23"/>
      <c r="B12" s="20" t="s">
        <v>546</v>
      </c>
      <c r="C12" s="20" t="s">
        <v>293</v>
      </c>
      <c r="D12" s="20" t="s">
        <v>545</v>
      </c>
      <c r="E12" s="22">
        <v>619900</v>
      </c>
      <c r="F12" s="22">
        <v>2000000</v>
      </c>
      <c r="G12" s="22"/>
    </row>
    <row r="13" ht="34" customHeight="1" spans="1:7">
      <c r="A13" s="23"/>
      <c r="B13" s="20" t="s">
        <v>546</v>
      </c>
      <c r="C13" s="20" t="s">
        <v>295</v>
      </c>
      <c r="D13" s="20" t="s">
        <v>545</v>
      </c>
      <c r="E13" s="22">
        <v>650000</v>
      </c>
      <c r="F13" s="22">
        <v>650000</v>
      </c>
      <c r="G13" s="22"/>
    </row>
    <row r="14" ht="34" customHeight="1" spans="1:7">
      <c r="A14" s="23"/>
      <c r="B14" s="20" t="s">
        <v>546</v>
      </c>
      <c r="C14" s="20" t="s">
        <v>297</v>
      </c>
      <c r="D14" s="20" t="s">
        <v>545</v>
      </c>
      <c r="E14" s="22">
        <v>130000</v>
      </c>
      <c r="F14" s="22">
        <v>250000</v>
      </c>
      <c r="G14" s="22"/>
    </row>
    <row r="15" ht="34" customHeight="1" spans="1:7">
      <c r="A15" s="23"/>
      <c r="B15" s="20" t="s">
        <v>546</v>
      </c>
      <c r="C15" s="20" t="s">
        <v>299</v>
      </c>
      <c r="D15" s="20" t="s">
        <v>545</v>
      </c>
      <c r="E15" s="22">
        <v>100000</v>
      </c>
      <c r="F15" s="22">
        <v>100000</v>
      </c>
      <c r="G15" s="22"/>
    </row>
    <row r="16" ht="34" customHeight="1" spans="1:7">
      <c r="A16" s="23"/>
      <c r="B16" s="20" t="s">
        <v>546</v>
      </c>
      <c r="C16" s="20" t="s">
        <v>301</v>
      </c>
      <c r="D16" s="20" t="s">
        <v>545</v>
      </c>
      <c r="E16" s="22">
        <v>10000</v>
      </c>
      <c r="F16" s="22">
        <v>200000</v>
      </c>
      <c r="G16" s="22"/>
    </row>
    <row r="17" ht="34" customHeight="1" spans="1:7">
      <c r="A17" s="23"/>
      <c r="B17" s="20" t="s">
        <v>546</v>
      </c>
      <c r="C17" s="20" t="s">
        <v>303</v>
      </c>
      <c r="D17" s="20" t="s">
        <v>545</v>
      </c>
      <c r="E17" s="22">
        <v>200000</v>
      </c>
      <c r="F17" s="22">
        <v>250000</v>
      </c>
      <c r="G17" s="22"/>
    </row>
    <row r="18" ht="34" customHeight="1" spans="1:7">
      <c r="A18" s="23"/>
      <c r="B18" s="20" t="s">
        <v>546</v>
      </c>
      <c r="C18" s="20" t="s">
        <v>305</v>
      </c>
      <c r="D18" s="20" t="s">
        <v>545</v>
      </c>
      <c r="E18" s="22">
        <v>490000</v>
      </c>
      <c r="F18" s="22">
        <v>550000</v>
      </c>
      <c r="G18" s="22"/>
    </row>
    <row r="19" ht="34" customHeight="1" spans="1:7">
      <c r="A19" s="23"/>
      <c r="B19" s="20" t="s">
        <v>546</v>
      </c>
      <c r="C19" s="20" t="s">
        <v>307</v>
      </c>
      <c r="D19" s="20" t="s">
        <v>545</v>
      </c>
      <c r="E19" s="22">
        <v>1000000</v>
      </c>
      <c r="F19" s="22">
        <v>2000000</v>
      </c>
      <c r="G19" s="22"/>
    </row>
    <row r="20" ht="34" customHeight="1" spans="1:7">
      <c r="A20" s="23"/>
      <c r="B20" s="20" t="s">
        <v>546</v>
      </c>
      <c r="C20" s="20" t="s">
        <v>309</v>
      </c>
      <c r="D20" s="20" t="s">
        <v>545</v>
      </c>
      <c r="E20" s="22">
        <v>325000</v>
      </c>
      <c r="F20" s="22">
        <v>650000</v>
      </c>
      <c r="G20" s="22"/>
    </row>
    <row r="21" ht="34" customHeight="1" spans="1:7">
      <c r="A21" s="23"/>
      <c r="B21" s="20" t="s">
        <v>546</v>
      </c>
      <c r="C21" s="20" t="s">
        <v>311</v>
      </c>
      <c r="D21" s="20" t="s">
        <v>545</v>
      </c>
      <c r="E21" s="22">
        <v>100000</v>
      </c>
      <c r="F21" s="22">
        <v>100000</v>
      </c>
      <c r="G21" s="22"/>
    </row>
    <row r="22" ht="34" customHeight="1" spans="1:7">
      <c r="A22" s="23"/>
      <c r="B22" s="20" t="s">
        <v>546</v>
      </c>
      <c r="C22" s="20" t="s">
        <v>313</v>
      </c>
      <c r="D22" s="20" t="s">
        <v>545</v>
      </c>
      <c r="E22" s="22">
        <v>2531300</v>
      </c>
      <c r="F22" s="22">
        <v>2670000</v>
      </c>
      <c r="G22" s="22"/>
    </row>
    <row r="23" ht="34" customHeight="1" spans="1:7">
      <c r="A23" s="23"/>
      <c r="B23" s="20" t="s">
        <v>546</v>
      </c>
      <c r="C23" s="20" t="s">
        <v>315</v>
      </c>
      <c r="D23" s="20" t="s">
        <v>545</v>
      </c>
      <c r="E23" s="22">
        <v>3137400</v>
      </c>
      <c r="F23" s="22">
        <v>5000000</v>
      </c>
      <c r="G23" s="22"/>
    </row>
    <row r="24" ht="34" customHeight="1" spans="1:7">
      <c r="A24" s="23"/>
      <c r="B24" s="20" t="s">
        <v>546</v>
      </c>
      <c r="C24" s="20" t="s">
        <v>317</v>
      </c>
      <c r="D24" s="20" t="s">
        <v>545</v>
      </c>
      <c r="E24" s="22">
        <v>700000</v>
      </c>
      <c r="F24" s="22">
        <v>100000</v>
      </c>
      <c r="G24" s="22"/>
    </row>
    <row r="25" ht="34" customHeight="1" spans="1:7">
      <c r="A25" s="23"/>
      <c r="B25" s="20" t="s">
        <v>546</v>
      </c>
      <c r="C25" s="20" t="s">
        <v>319</v>
      </c>
      <c r="D25" s="20" t="s">
        <v>545</v>
      </c>
      <c r="E25" s="22">
        <v>1060000</v>
      </c>
      <c r="F25" s="22"/>
      <c r="G25" s="22"/>
    </row>
    <row r="26" ht="34" customHeight="1" spans="1:7">
      <c r="A26" s="23"/>
      <c r="B26" s="20" t="s">
        <v>547</v>
      </c>
      <c r="C26" s="20" t="s">
        <v>324</v>
      </c>
      <c r="D26" s="20" t="s">
        <v>545</v>
      </c>
      <c r="E26" s="22">
        <v>1000000</v>
      </c>
      <c r="F26" s="22">
        <v>100000</v>
      </c>
      <c r="G26" s="22"/>
    </row>
    <row r="27" ht="34" customHeight="1" spans="1:7">
      <c r="A27" s="23"/>
      <c r="B27" s="20" t="s">
        <v>547</v>
      </c>
      <c r="C27" s="20" t="s">
        <v>326</v>
      </c>
      <c r="D27" s="20" t="s">
        <v>545</v>
      </c>
      <c r="E27" s="22">
        <v>100000</v>
      </c>
      <c r="F27" s="22">
        <v>360000</v>
      </c>
      <c r="G27" s="22"/>
    </row>
    <row r="28" ht="34" customHeight="1" spans="1:7">
      <c r="A28" s="24" t="s">
        <v>55</v>
      </c>
      <c r="B28" s="25" t="s">
        <v>548</v>
      </c>
      <c r="C28" s="25"/>
      <c r="D28" s="26"/>
      <c r="E28" s="22">
        <v>13453600</v>
      </c>
      <c r="F28" s="22">
        <v>16480000</v>
      </c>
      <c r="G28" s="22"/>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B13" sqref="B13"/>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"单位名称："&amp;"嵩明县退役军人事务局"</f>
        <v>单位名称：嵩明县退役军人事务局</v>
      </c>
      <c r="S3" s="45" t="s">
        <v>1</v>
      </c>
    </row>
    <row r="4" ht="21.75" customHeight="1" spans="1:19">
      <c r="A4" s="197" t="s">
        <v>53</v>
      </c>
      <c r="B4" s="198" t="s">
        <v>54</v>
      </c>
      <c r="C4" s="198" t="s">
        <v>55</v>
      </c>
      <c r="D4" s="199" t="s">
        <v>56</v>
      </c>
      <c r="E4" s="199"/>
      <c r="F4" s="199"/>
      <c r="G4" s="199"/>
      <c r="H4" s="199"/>
      <c r="I4" s="131"/>
      <c r="J4" s="199"/>
      <c r="K4" s="199"/>
      <c r="L4" s="199"/>
      <c r="M4" s="199"/>
      <c r="N4" s="205"/>
      <c r="O4" s="199" t="s">
        <v>45</v>
      </c>
      <c r="P4" s="199"/>
      <c r="Q4" s="199"/>
      <c r="R4" s="199"/>
      <c r="S4" s="205"/>
    </row>
    <row r="5" ht="27" customHeight="1" spans="1:19">
      <c r="A5" s="200"/>
      <c r="B5" s="201"/>
      <c r="C5" s="201"/>
      <c r="D5" s="201" t="s">
        <v>57</v>
      </c>
      <c r="E5" s="201" t="s">
        <v>58</v>
      </c>
      <c r="F5" s="201" t="s">
        <v>59</v>
      </c>
      <c r="G5" s="201" t="s">
        <v>60</v>
      </c>
      <c r="H5" s="201" t="s">
        <v>61</v>
      </c>
      <c r="I5" s="206" t="s">
        <v>62</v>
      </c>
      <c r="J5" s="207"/>
      <c r="K5" s="207"/>
      <c r="L5" s="207"/>
      <c r="M5" s="207"/>
      <c r="N5" s="208"/>
      <c r="O5" s="201" t="s">
        <v>57</v>
      </c>
      <c r="P5" s="201" t="s">
        <v>58</v>
      </c>
      <c r="Q5" s="201" t="s">
        <v>59</v>
      </c>
      <c r="R5" s="201" t="s">
        <v>60</v>
      </c>
      <c r="S5" s="201" t="s">
        <v>63</v>
      </c>
    </row>
    <row r="6" ht="30" customHeight="1" spans="1:19">
      <c r="A6" s="202"/>
      <c r="B6" s="101"/>
      <c r="C6" s="113"/>
      <c r="D6" s="113"/>
      <c r="E6" s="113"/>
      <c r="F6" s="113"/>
      <c r="G6" s="113"/>
      <c r="H6" s="113"/>
      <c r="I6" s="69" t="s">
        <v>57</v>
      </c>
      <c r="J6" s="208" t="s">
        <v>64</v>
      </c>
      <c r="K6" s="208" t="s">
        <v>65</v>
      </c>
      <c r="L6" s="208" t="s">
        <v>66</v>
      </c>
      <c r="M6" s="208" t="s">
        <v>67</v>
      </c>
      <c r="N6" s="208" t="s">
        <v>68</v>
      </c>
      <c r="O6" s="209"/>
      <c r="P6" s="209"/>
      <c r="Q6" s="209"/>
      <c r="R6" s="209"/>
      <c r="S6" s="113"/>
    </row>
    <row r="7" ht="15" customHeight="1" spans="1:19">
      <c r="A7" s="203">
        <v>1</v>
      </c>
      <c r="B7" s="203">
        <v>2</v>
      </c>
      <c r="C7" s="203">
        <v>3</v>
      </c>
      <c r="D7" s="203">
        <v>4</v>
      </c>
      <c r="E7" s="203">
        <v>5</v>
      </c>
      <c r="F7" s="203">
        <v>6</v>
      </c>
      <c r="G7" s="203">
        <v>7</v>
      </c>
      <c r="H7" s="203">
        <v>8</v>
      </c>
      <c r="I7" s="69">
        <v>9</v>
      </c>
      <c r="J7" s="203">
        <v>10</v>
      </c>
      <c r="K7" s="203">
        <v>11</v>
      </c>
      <c r="L7" s="203">
        <v>12</v>
      </c>
      <c r="M7" s="203">
        <v>13</v>
      </c>
      <c r="N7" s="203">
        <v>14</v>
      </c>
      <c r="O7" s="203">
        <v>15</v>
      </c>
      <c r="P7" s="203">
        <v>16</v>
      </c>
      <c r="Q7" s="203">
        <v>17</v>
      </c>
      <c r="R7" s="203">
        <v>18</v>
      </c>
      <c r="S7" s="203">
        <v>19</v>
      </c>
    </row>
    <row r="8" ht="18" customHeight="1" spans="1:19">
      <c r="A8" s="20" t="s">
        <v>69</v>
      </c>
      <c r="B8" s="20" t="s">
        <v>70</v>
      </c>
      <c r="C8" s="108">
        <v>17203232.13</v>
      </c>
      <c r="D8" s="77">
        <v>17203232.13</v>
      </c>
      <c r="E8" s="77">
        <v>17143232.13</v>
      </c>
      <c r="F8" s="77"/>
      <c r="G8" s="77"/>
      <c r="H8" s="77"/>
      <c r="I8" s="77">
        <v>60000</v>
      </c>
      <c r="J8" s="77"/>
      <c r="K8" s="77"/>
      <c r="L8" s="77">
        <v>60000</v>
      </c>
      <c r="M8" s="77"/>
      <c r="N8" s="77"/>
      <c r="O8" s="77"/>
      <c r="P8" s="77"/>
      <c r="Q8" s="77"/>
      <c r="R8" s="77"/>
      <c r="S8" s="77"/>
    </row>
    <row r="9" ht="18" customHeight="1" spans="1:19">
      <c r="A9" s="48" t="s">
        <v>55</v>
      </c>
      <c r="B9" s="204"/>
      <c r="C9" s="77">
        <v>17203232.13</v>
      </c>
      <c r="D9" s="77">
        <v>17203232.13</v>
      </c>
      <c r="E9" s="77">
        <v>17143232.13</v>
      </c>
      <c r="F9" s="77"/>
      <c r="G9" s="77"/>
      <c r="H9" s="77"/>
      <c r="I9" s="77">
        <v>60000</v>
      </c>
      <c r="J9" s="77"/>
      <c r="K9" s="77"/>
      <c r="L9" s="77">
        <v>60000</v>
      </c>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GridLines="0" showZeros="0" topLeftCell="A10" workbookViewId="0">
      <selection activeCell="C11" sqref="C11"/>
    </sheetView>
  </sheetViews>
  <sheetFormatPr defaultColWidth="8.575" defaultRowHeight="12.75" customHeight="1"/>
  <cols>
    <col min="1" max="1" width="14.2833333333333" style="135" customWidth="1"/>
    <col min="2" max="2" width="37.575" style="135" customWidth="1"/>
    <col min="3" max="8" width="24.575" style="135" customWidth="1"/>
    <col min="9" max="9" width="26.7083333333333" style="135" customWidth="1"/>
    <col min="10" max="11" width="24.425" style="135" customWidth="1"/>
    <col min="12" max="15" width="24.575" style="135" customWidth="1"/>
    <col min="16" max="16384" width="8.575" style="135"/>
  </cols>
  <sheetData>
    <row r="1" ht="17.25" customHeight="1" spans="1:1">
      <c r="A1" s="176" t="s">
        <v>71</v>
      </c>
    </row>
    <row r="2" ht="41.25" customHeight="1" spans="1:1">
      <c r="A2" s="177" t="str">
        <f>"2025"&amp;"年部门支出预算表"</f>
        <v>2025年部门支出预算表</v>
      </c>
    </row>
    <row r="3" ht="17.25" customHeight="1" spans="1:15">
      <c r="A3" s="178" t="str">
        <f>"单位名称："&amp;"嵩明县退役军人事务局"</f>
        <v>单位名称：嵩明县退役军人事务局</v>
      </c>
      <c r="O3" s="176" t="s">
        <v>1</v>
      </c>
    </row>
    <row r="4" ht="27" customHeight="1" spans="1:15">
      <c r="A4" s="179" t="s">
        <v>72</v>
      </c>
      <c r="B4" s="179" t="s">
        <v>73</v>
      </c>
      <c r="C4" s="179" t="s">
        <v>55</v>
      </c>
      <c r="D4" s="180" t="s">
        <v>58</v>
      </c>
      <c r="E4" s="181"/>
      <c r="F4" s="182"/>
      <c r="G4" s="183" t="s">
        <v>59</v>
      </c>
      <c r="H4" s="183" t="s">
        <v>60</v>
      </c>
      <c r="I4" s="183" t="s">
        <v>74</v>
      </c>
      <c r="J4" s="180" t="s">
        <v>62</v>
      </c>
      <c r="K4" s="181"/>
      <c r="L4" s="181"/>
      <c r="M4" s="181"/>
      <c r="N4" s="194"/>
      <c r="O4" s="195"/>
    </row>
    <row r="5" ht="42" customHeight="1" spans="1:15">
      <c r="A5" s="184"/>
      <c r="B5" s="184"/>
      <c r="C5" s="185"/>
      <c r="D5" s="186" t="s">
        <v>57</v>
      </c>
      <c r="E5" s="186" t="s">
        <v>75</v>
      </c>
      <c r="F5" s="186" t="s">
        <v>76</v>
      </c>
      <c r="G5" s="185"/>
      <c r="H5" s="185"/>
      <c r="I5" s="184"/>
      <c r="J5" s="186" t="s">
        <v>57</v>
      </c>
      <c r="K5" s="196" t="s">
        <v>77</v>
      </c>
      <c r="L5" s="196" t="s">
        <v>78</v>
      </c>
      <c r="M5" s="196" t="s">
        <v>79</v>
      </c>
      <c r="N5" s="196" t="s">
        <v>80</v>
      </c>
      <c r="O5" s="196" t="s">
        <v>81</v>
      </c>
    </row>
    <row r="6" ht="18" customHeight="1" spans="1:15">
      <c r="A6" s="187" t="s">
        <v>82</v>
      </c>
      <c r="B6" s="187">
        <v>2</v>
      </c>
      <c r="C6" s="187" t="s">
        <v>83</v>
      </c>
      <c r="D6" s="188" t="s">
        <v>84</v>
      </c>
      <c r="E6" s="188" t="s">
        <v>85</v>
      </c>
      <c r="F6" s="188" t="s">
        <v>86</v>
      </c>
      <c r="G6" s="188" t="s">
        <v>87</v>
      </c>
      <c r="H6" s="188" t="s">
        <v>88</v>
      </c>
      <c r="I6" s="188" t="s">
        <v>89</v>
      </c>
      <c r="J6" s="188" t="s">
        <v>90</v>
      </c>
      <c r="K6" s="188" t="s">
        <v>91</v>
      </c>
      <c r="L6" s="188" t="s">
        <v>92</v>
      </c>
      <c r="M6" s="188" t="s">
        <v>93</v>
      </c>
      <c r="N6" s="187" t="s">
        <v>94</v>
      </c>
      <c r="O6" s="188" t="s">
        <v>95</v>
      </c>
    </row>
    <row r="7" ht="21" customHeight="1" spans="1:15">
      <c r="A7" s="189" t="s">
        <v>96</v>
      </c>
      <c r="B7" s="189" t="s">
        <v>97</v>
      </c>
      <c r="C7" s="147">
        <v>16575500.61</v>
      </c>
      <c r="D7" s="147">
        <v>16515500.61</v>
      </c>
      <c r="E7" s="147">
        <v>3061900.61</v>
      </c>
      <c r="F7" s="147">
        <v>13453600</v>
      </c>
      <c r="G7" s="147"/>
      <c r="H7" s="147"/>
      <c r="I7" s="147"/>
      <c r="J7" s="147">
        <v>60000</v>
      </c>
      <c r="K7" s="147"/>
      <c r="L7" s="147"/>
      <c r="M7" s="147">
        <v>60000</v>
      </c>
      <c r="N7" s="147"/>
      <c r="O7" s="147"/>
    </row>
    <row r="8" ht="21" customHeight="1" spans="1:15">
      <c r="A8" s="190" t="s">
        <v>98</v>
      </c>
      <c r="B8" s="190" t="s">
        <v>99</v>
      </c>
      <c r="C8" s="147">
        <v>386692</v>
      </c>
      <c r="D8" s="147">
        <v>386692</v>
      </c>
      <c r="E8" s="147">
        <v>386692</v>
      </c>
      <c r="F8" s="147"/>
      <c r="G8" s="147"/>
      <c r="H8" s="147"/>
      <c r="I8" s="147"/>
      <c r="J8" s="147"/>
      <c r="K8" s="147"/>
      <c r="L8" s="147"/>
      <c r="M8" s="147"/>
      <c r="N8" s="147"/>
      <c r="O8" s="147"/>
    </row>
    <row r="9" s="135" customFormat="1" ht="21" customHeight="1" spans="1:15">
      <c r="A9" s="191" t="s">
        <v>100</v>
      </c>
      <c r="B9" s="191" t="s">
        <v>101</v>
      </c>
      <c r="C9" s="147">
        <v>22994</v>
      </c>
      <c r="D9" s="147">
        <v>22994</v>
      </c>
      <c r="E9" s="147">
        <v>22994</v>
      </c>
      <c r="F9" s="147"/>
      <c r="G9" s="147"/>
      <c r="H9" s="147"/>
      <c r="I9" s="147"/>
      <c r="J9" s="147"/>
      <c r="K9" s="147"/>
      <c r="L9" s="147"/>
      <c r="M9" s="147"/>
      <c r="N9" s="147"/>
      <c r="O9" s="147"/>
    </row>
    <row r="10" s="135" customFormat="1" ht="21" customHeight="1" spans="1:15">
      <c r="A10" s="191" t="s">
        <v>102</v>
      </c>
      <c r="B10" s="191" t="s">
        <v>103</v>
      </c>
      <c r="C10" s="147">
        <v>363698</v>
      </c>
      <c r="D10" s="147">
        <v>363698</v>
      </c>
      <c r="E10" s="147">
        <v>363698</v>
      </c>
      <c r="F10" s="147"/>
      <c r="G10" s="147"/>
      <c r="H10" s="147"/>
      <c r="I10" s="147"/>
      <c r="J10" s="147"/>
      <c r="K10" s="147"/>
      <c r="L10" s="147"/>
      <c r="M10" s="147"/>
      <c r="N10" s="147"/>
      <c r="O10" s="147"/>
    </row>
    <row r="11" ht="21" customHeight="1" spans="1:15">
      <c r="A11" s="190" t="s">
        <v>104</v>
      </c>
      <c r="B11" s="190" t="s">
        <v>105</v>
      </c>
      <c r="C11" s="147">
        <v>6552400</v>
      </c>
      <c r="D11" s="147">
        <v>6552400</v>
      </c>
      <c r="E11" s="147"/>
      <c r="F11" s="147">
        <v>6552400</v>
      </c>
      <c r="G11" s="147"/>
      <c r="H11" s="147"/>
      <c r="I11" s="147"/>
      <c r="J11" s="147"/>
      <c r="K11" s="147"/>
      <c r="L11" s="147"/>
      <c r="M11" s="147"/>
      <c r="N11" s="147"/>
      <c r="O11" s="147"/>
    </row>
    <row r="12" s="135" customFormat="1" ht="21" customHeight="1" spans="1:15">
      <c r="A12" s="191" t="s">
        <v>106</v>
      </c>
      <c r="B12" s="191" t="s">
        <v>107</v>
      </c>
      <c r="C12" s="147">
        <v>1060000</v>
      </c>
      <c r="D12" s="147">
        <v>1060000</v>
      </c>
      <c r="E12" s="147"/>
      <c r="F12" s="147">
        <v>1060000</v>
      </c>
      <c r="G12" s="147"/>
      <c r="H12" s="147"/>
      <c r="I12" s="147"/>
      <c r="J12" s="147"/>
      <c r="K12" s="147"/>
      <c r="L12" s="147"/>
      <c r="M12" s="147"/>
      <c r="N12" s="147"/>
      <c r="O12" s="147"/>
    </row>
    <row r="13" s="135" customFormat="1" ht="21" customHeight="1" spans="1:15">
      <c r="A13" s="191" t="s">
        <v>108</v>
      </c>
      <c r="B13" s="191" t="s">
        <v>109</v>
      </c>
      <c r="C13" s="147">
        <v>3137400</v>
      </c>
      <c r="D13" s="147">
        <v>3137400</v>
      </c>
      <c r="E13" s="147"/>
      <c r="F13" s="147">
        <v>3137400</v>
      </c>
      <c r="G13" s="147"/>
      <c r="H13" s="147"/>
      <c r="I13" s="147"/>
      <c r="J13" s="147"/>
      <c r="K13" s="147"/>
      <c r="L13" s="147"/>
      <c r="M13" s="147"/>
      <c r="N13" s="147"/>
      <c r="O13" s="147"/>
    </row>
    <row r="14" s="135" customFormat="1" ht="21" customHeight="1" spans="1:15">
      <c r="A14" s="191" t="s">
        <v>110</v>
      </c>
      <c r="B14" s="191" t="s">
        <v>111</v>
      </c>
      <c r="C14" s="147">
        <v>850000</v>
      </c>
      <c r="D14" s="147">
        <v>850000</v>
      </c>
      <c r="E14" s="147"/>
      <c r="F14" s="147">
        <v>850000</v>
      </c>
      <c r="G14" s="147"/>
      <c r="H14" s="147"/>
      <c r="I14" s="147"/>
      <c r="J14" s="147"/>
      <c r="K14" s="147"/>
      <c r="L14" s="147"/>
      <c r="M14" s="147"/>
      <c r="N14" s="147"/>
      <c r="O14" s="147"/>
    </row>
    <row r="15" s="135" customFormat="1" ht="21" customHeight="1" spans="1:15">
      <c r="A15" s="191" t="s">
        <v>112</v>
      </c>
      <c r="B15" s="191" t="s">
        <v>113</v>
      </c>
      <c r="C15" s="147">
        <v>1505000</v>
      </c>
      <c r="D15" s="147">
        <v>1505000</v>
      </c>
      <c r="E15" s="147"/>
      <c r="F15" s="147">
        <v>1505000</v>
      </c>
      <c r="G15" s="147"/>
      <c r="H15" s="147"/>
      <c r="I15" s="147"/>
      <c r="J15" s="147"/>
      <c r="K15" s="147"/>
      <c r="L15" s="147"/>
      <c r="M15" s="147"/>
      <c r="N15" s="147"/>
      <c r="O15" s="147"/>
    </row>
    <row r="16" ht="21" customHeight="1" spans="1:15">
      <c r="A16" s="190" t="s">
        <v>114</v>
      </c>
      <c r="B16" s="190" t="s">
        <v>115</v>
      </c>
      <c r="C16" s="147">
        <v>2349900</v>
      </c>
      <c r="D16" s="147">
        <v>2289900</v>
      </c>
      <c r="E16" s="147"/>
      <c r="F16" s="147">
        <v>2289900</v>
      </c>
      <c r="G16" s="147"/>
      <c r="H16" s="147"/>
      <c r="I16" s="147"/>
      <c r="J16" s="147">
        <v>60000</v>
      </c>
      <c r="K16" s="147"/>
      <c r="L16" s="147"/>
      <c r="M16" s="147">
        <v>60000</v>
      </c>
      <c r="N16" s="147"/>
      <c r="O16" s="147"/>
    </row>
    <row r="17" s="135" customFormat="1" ht="21" customHeight="1" spans="1:15">
      <c r="A17" s="191" t="s">
        <v>116</v>
      </c>
      <c r="B17" s="191" t="s">
        <v>117</v>
      </c>
      <c r="C17" s="147">
        <v>1499900</v>
      </c>
      <c r="D17" s="147">
        <v>1499900</v>
      </c>
      <c r="E17" s="147"/>
      <c r="F17" s="147">
        <v>1499900</v>
      </c>
      <c r="G17" s="147"/>
      <c r="H17" s="147"/>
      <c r="I17" s="147"/>
      <c r="J17" s="147"/>
      <c r="K17" s="147"/>
      <c r="L17" s="147"/>
      <c r="M17" s="147"/>
      <c r="N17" s="147"/>
      <c r="O17" s="147"/>
    </row>
    <row r="18" s="135" customFormat="1" ht="21" customHeight="1" spans="1:15">
      <c r="A18" s="191" t="s">
        <v>118</v>
      </c>
      <c r="B18" s="191" t="s">
        <v>119</v>
      </c>
      <c r="C18" s="147">
        <v>550000</v>
      </c>
      <c r="D18" s="147">
        <v>490000</v>
      </c>
      <c r="E18" s="147"/>
      <c r="F18" s="147">
        <v>490000</v>
      </c>
      <c r="G18" s="147"/>
      <c r="H18" s="147"/>
      <c r="I18" s="147"/>
      <c r="J18" s="147">
        <v>60000</v>
      </c>
      <c r="K18" s="147"/>
      <c r="L18" s="147"/>
      <c r="M18" s="147">
        <v>60000</v>
      </c>
      <c r="N18" s="147"/>
      <c r="O18" s="147"/>
    </row>
    <row r="19" s="135" customFormat="1" ht="21" customHeight="1" spans="1:15">
      <c r="A19" s="191" t="s">
        <v>120</v>
      </c>
      <c r="B19" s="191" t="s">
        <v>121</v>
      </c>
      <c r="C19" s="147">
        <v>100000</v>
      </c>
      <c r="D19" s="147">
        <v>100000</v>
      </c>
      <c r="E19" s="147"/>
      <c r="F19" s="147">
        <v>100000</v>
      </c>
      <c r="G19" s="147"/>
      <c r="H19" s="147"/>
      <c r="I19" s="147"/>
      <c r="J19" s="147"/>
      <c r="K19" s="147"/>
      <c r="L19" s="147"/>
      <c r="M19" s="147"/>
      <c r="N19" s="147"/>
      <c r="O19" s="147"/>
    </row>
    <row r="20" s="135" customFormat="1" ht="21" customHeight="1" spans="1:15">
      <c r="A20" s="191" t="s">
        <v>122</v>
      </c>
      <c r="B20" s="191" t="s">
        <v>123</v>
      </c>
      <c r="C20" s="147">
        <v>200000</v>
      </c>
      <c r="D20" s="147">
        <v>200000</v>
      </c>
      <c r="E20" s="147"/>
      <c r="F20" s="147">
        <v>200000</v>
      </c>
      <c r="G20" s="147"/>
      <c r="H20" s="147"/>
      <c r="I20" s="147"/>
      <c r="J20" s="147"/>
      <c r="K20" s="147"/>
      <c r="L20" s="147"/>
      <c r="M20" s="147"/>
      <c r="N20" s="147"/>
      <c r="O20" s="147"/>
    </row>
    <row r="21" ht="21" customHeight="1" spans="1:15">
      <c r="A21" s="190" t="s">
        <v>124</v>
      </c>
      <c r="B21" s="190" t="s">
        <v>125</v>
      </c>
      <c r="C21" s="147">
        <v>7276305</v>
      </c>
      <c r="D21" s="147">
        <v>7276305</v>
      </c>
      <c r="E21" s="147">
        <v>2665005</v>
      </c>
      <c r="F21" s="147">
        <v>4611300</v>
      </c>
      <c r="G21" s="147"/>
      <c r="H21" s="147"/>
      <c r="I21" s="147"/>
      <c r="J21" s="147"/>
      <c r="K21" s="147"/>
      <c r="L21" s="147"/>
      <c r="M21" s="147"/>
      <c r="N21" s="147"/>
      <c r="O21" s="147"/>
    </row>
    <row r="22" s="135" customFormat="1" ht="21" customHeight="1" spans="1:15">
      <c r="A22" s="191" t="s">
        <v>126</v>
      </c>
      <c r="B22" s="191" t="s">
        <v>127</v>
      </c>
      <c r="C22" s="147">
        <v>1448394</v>
      </c>
      <c r="D22" s="147">
        <v>1448394</v>
      </c>
      <c r="E22" s="147">
        <v>1448394</v>
      </c>
      <c r="F22" s="147"/>
      <c r="G22" s="147"/>
      <c r="H22" s="147"/>
      <c r="I22" s="147"/>
      <c r="J22" s="147"/>
      <c r="K22" s="147"/>
      <c r="L22" s="147"/>
      <c r="M22" s="147"/>
      <c r="N22" s="147"/>
      <c r="O22" s="147"/>
    </row>
    <row r="23" s="135" customFormat="1" ht="21" customHeight="1" spans="1:15">
      <c r="A23" s="191" t="s">
        <v>128</v>
      </c>
      <c r="B23" s="191" t="s">
        <v>129</v>
      </c>
      <c r="C23" s="147">
        <v>4611300</v>
      </c>
      <c r="D23" s="147">
        <v>4611300</v>
      </c>
      <c r="E23" s="147"/>
      <c r="F23" s="147">
        <v>4611300</v>
      </c>
      <c r="G23" s="147"/>
      <c r="H23" s="147"/>
      <c r="I23" s="147"/>
      <c r="J23" s="147"/>
      <c r="K23" s="147"/>
      <c r="L23" s="147"/>
      <c r="M23" s="147"/>
      <c r="N23" s="147"/>
      <c r="O23" s="147"/>
    </row>
    <row r="24" s="135" customFormat="1" ht="21" customHeight="1" spans="1:15">
      <c r="A24" s="191" t="s">
        <v>130</v>
      </c>
      <c r="B24" s="191" t="s">
        <v>131</v>
      </c>
      <c r="C24" s="147">
        <v>1216611</v>
      </c>
      <c r="D24" s="147">
        <v>1216611</v>
      </c>
      <c r="E24" s="147">
        <v>1216611</v>
      </c>
      <c r="F24" s="147"/>
      <c r="G24" s="147"/>
      <c r="H24" s="147"/>
      <c r="I24" s="147"/>
      <c r="J24" s="147"/>
      <c r="K24" s="147"/>
      <c r="L24" s="147"/>
      <c r="M24" s="147"/>
      <c r="N24" s="147"/>
      <c r="O24" s="147"/>
    </row>
    <row r="25" ht="21" customHeight="1" spans="1:15">
      <c r="A25" s="190" t="s">
        <v>132</v>
      </c>
      <c r="B25" s="190" t="s">
        <v>133</v>
      </c>
      <c r="C25" s="147">
        <v>10203.61</v>
      </c>
      <c r="D25" s="147">
        <v>10203.61</v>
      </c>
      <c r="E25" s="147">
        <v>10203.61</v>
      </c>
      <c r="F25" s="147"/>
      <c r="G25" s="147"/>
      <c r="H25" s="147"/>
      <c r="I25" s="147"/>
      <c r="J25" s="147"/>
      <c r="K25" s="147"/>
      <c r="L25" s="147"/>
      <c r="M25" s="147"/>
      <c r="N25" s="147"/>
      <c r="O25" s="147"/>
    </row>
    <row r="26" s="135" customFormat="1" ht="21" customHeight="1" spans="1:15">
      <c r="A26" s="191" t="s">
        <v>134</v>
      </c>
      <c r="B26" s="191" t="s">
        <v>133</v>
      </c>
      <c r="C26" s="147">
        <v>10203.61</v>
      </c>
      <c r="D26" s="147">
        <v>10203.61</v>
      </c>
      <c r="E26" s="147">
        <v>10203.61</v>
      </c>
      <c r="F26" s="147"/>
      <c r="G26" s="147"/>
      <c r="H26" s="147"/>
      <c r="I26" s="147"/>
      <c r="J26" s="147"/>
      <c r="K26" s="147"/>
      <c r="L26" s="147"/>
      <c r="M26" s="147"/>
      <c r="N26" s="147"/>
      <c r="O26" s="147"/>
    </row>
    <row r="27" ht="21" customHeight="1" spans="1:15">
      <c r="A27" s="189" t="s">
        <v>135</v>
      </c>
      <c r="B27" s="189" t="s">
        <v>136</v>
      </c>
      <c r="C27" s="147">
        <v>298978.32</v>
      </c>
      <c r="D27" s="147">
        <v>298978.32</v>
      </c>
      <c r="E27" s="147">
        <v>298978.32</v>
      </c>
      <c r="F27" s="147"/>
      <c r="G27" s="147"/>
      <c r="H27" s="147"/>
      <c r="I27" s="147"/>
      <c r="J27" s="147"/>
      <c r="K27" s="147"/>
      <c r="L27" s="147"/>
      <c r="M27" s="147"/>
      <c r="N27" s="147"/>
      <c r="O27" s="147"/>
    </row>
    <row r="28" ht="21" customHeight="1" spans="1:15">
      <c r="A28" s="190" t="s">
        <v>137</v>
      </c>
      <c r="B28" s="190" t="s">
        <v>138</v>
      </c>
      <c r="C28" s="147">
        <v>298978.32</v>
      </c>
      <c r="D28" s="147">
        <v>298978.32</v>
      </c>
      <c r="E28" s="147">
        <v>298978.32</v>
      </c>
      <c r="F28" s="147"/>
      <c r="G28" s="147"/>
      <c r="H28" s="147"/>
      <c r="I28" s="147"/>
      <c r="J28" s="147"/>
      <c r="K28" s="147"/>
      <c r="L28" s="147"/>
      <c r="M28" s="147"/>
      <c r="N28" s="147"/>
      <c r="O28" s="147"/>
    </row>
    <row r="29" s="135" customFormat="1" ht="21" customHeight="1" spans="1:15">
      <c r="A29" s="191" t="s">
        <v>139</v>
      </c>
      <c r="B29" s="191" t="s">
        <v>140</v>
      </c>
      <c r="C29" s="147">
        <v>95975.67</v>
      </c>
      <c r="D29" s="147">
        <v>95975.67</v>
      </c>
      <c r="E29" s="147">
        <v>95975.67</v>
      </c>
      <c r="F29" s="147"/>
      <c r="G29" s="147"/>
      <c r="H29" s="147"/>
      <c r="I29" s="147"/>
      <c r="J29" s="147"/>
      <c r="K29" s="147"/>
      <c r="L29" s="147"/>
      <c r="M29" s="147"/>
      <c r="N29" s="147"/>
      <c r="O29" s="147"/>
    </row>
    <row r="30" s="135" customFormat="1" ht="21" customHeight="1" spans="1:15">
      <c r="A30" s="191" t="s">
        <v>141</v>
      </c>
      <c r="B30" s="191" t="s">
        <v>142</v>
      </c>
      <c r="C30" s="147">
        <v>79692.75</v>
      </c>
      <c r="D30" s="147">
        <v>79692.75</v>
      </c>
      <c r="E30" s="147">
        <v>79692.75</v>
      </c>
      <c r="F30" s="147"/>
      <c r="G30" s="147"/>
      <c r="H30" s="147"/>
      <c r="I30" s="147"/>
      <c r="J30" s="147"/>
      <c r="K30" s="147"/>
      <c r="L30" s="147"/>
      <c r="M30" s="147"/>
      <c r="N30" s="147"/>
      <c r="O30" s="147"/>
    </row>
    <row r="31" s="135" customFormat="1" ht="21" customHeight="1" spans="1:15">
      <c r="A31" s="191">
        <v>2101103</v>
      </c>
      <c r="B31" s="191" t="s">
        <v>143</v>
      </c>
      <c r="C31" s="147">
        <v>108375.5</v>
      </c>
      <c r="D31" s="147">
        <v>108375.5</v>
      </c>
      <c r="E31" s="147">
        <v>108375.5</v>
      </c>
      <c r="F31" s="147"/>
      <c r="G31" s="147"/>
      <c r="H31" s="147"/>
      <c r="I31" s="147"/>
      <c r="J31" s="147"/>
      <c r="K31" s="147"/>
      <c r="L31" s="147"/>
      <c r="M31" s="147"/>
      <c r="N31" s="147"/>
      <c r="O31" s="147"/>
    </row>
    <row r="32" s="135" customFormat="1" ht="21" customHeight="1" spans="1:15">
      <c r="A32" s="191" t="s">
        <v>144</v>
      </c>
      <c r="B32" s="191" t="s">
        <v>145</v>
      </c>
      <c r="C32" s="147">
        <v>14934.4</v>
      </c>
      <c r="D32" s="147">
        <v>14934.4</v>
      </c>
      <c r="E32" s="147">
        <v>14934.4</v>
      </c>
      <c r="F32" s="147"/>
      <c r="G32" s="147"/>
      <c r="H32" s="147"/>
      <c r="I32" s="147"/>
      <c r="J32" s="147"/>
      <c r="K32" s="147"/>
      <c r="L32" s="147"/>
      <c r="M32" s="147"/>
      <c r="N32" s="147"/>
      <c r="O32" s="147"/>
    </row>
    <row r="33" ht="21" customHeight="1" spans="1:15">
      <c r="A33" s="189" t="s">
        <v>146</v>
      </c>
      <c r="B33" s="189" t="s">
        <v>147</v>
      </c>
      <c r="C33" s="147">
        <v>328753.2</v>
      </c>
      <c r="D33" s="147">
        <v>328753.2</v>
      </c>
      <c r="E33" s="147">
        <v>328753.2</v>
      </c>
      <c r="F33" s="147"/>
      <c r="G33" s="147"/>
      <c r="H33" s="147"/>
      <c r="I33" s="147"/>
      <c r="J33" s="147"/>
      <c r="K33" s="147"/>
      <c r="L33" s="147"/>
      <c r="M33" s="147"/>
      <c r="N33" s="147"/>
      <c r="O33" s="147"/>
    </row>
    <row r="34" ht="21" customHeight="1" spans="1:15">
      <c r="A34" s="190" t="s">
        <v>148</v>
      </c>
      <c r="B34" s="190" t="s">
        <v>149</v>
      </c>
      <c r="C34" s="147">
        <v>328753.2</v>
      </c>
      <c r="D34" s="147">
        <v>328753.2</v>
      </c>
      <c r="E34" s="147">
        <v>328753.2</v>
      </c>
      <c r="F34" s="147"/>
      <c r="G34" s="147"/>
      <c r="H34" s="147"/>
      <c r="I34" s="147"/>
      <c r="J34" s="147"/>
      <c r="K34" s="147"/>
      <c r="L34" s="147"/>
      <c r="M34" s="147"/>
      <c r="N34" s="147"/>
      <c r="O34" s="147"/>
    </row>
    <row r="35" s="135" customFormat="1" ht="21" customHeight="1" spans="1:15">
      <c r="A35" s="191" t="s">
        <v>150</v>
      </c>
      <c r="B35" s="191" t="s">
        <v>151</v>
      </c>
      <c r="C35" s="147">
        <v>328753.2</v>
      </c>
      <c r="D35" s="147">
        <v>328753.2</v>
      </c>
      <c r="E35" s="147">
        <v>328753.2</v>
      </c>
      <c r="F35" s="147"/>
      <c r="G35" s="147"/>
      <c r="H35" s="147"/>
      <c r="I35" s="147"/>
      <c r="J35" s="147"/>
      <c r="K35" s="147"/>
      <c r="L35" s="147"/>
      <c r="M35" s="147"/>
      <c r="N35" s="147"/>
      <c r="O35" s="147"/>
    </row>
    <row r="36" ht="21" customHeight="1" spans="1:15">
      <c r="A36" s="192" t="s">
        <v>55</v>
      </c>
      <c r="B36" s="193"/>
      <c r="C36" s="147">
        <v>17203232.13</v>
      </c>
      <c r="D36" s="147">
        <v>17143232.13</v>
      </c>
      <c r="E36" s="147">
        <v>3689632.13</v>
      </c>
      <c r="F36" s="147">
        <v>13453600</v>
      </c>
      <c r="G36" s="147"/>
      <c r="H36" s="147"/>
      <c r="I36" s="147"/>
      <c r="J36" s="147">
        <v>60000</v>
      </c>
      <c r="K36" s="147"/>
      <c r="L36" s="147"/>
      <c r="M36" s="147">
        <v>60000</v>
      </c>
      <c r="N36" s="147"/>
      <c r="O36" s="147"/>
    </row>
  </sheetData>
  <mergeCells count="12">
    <mergeCell ref="A1:O1"/>
    <mergeCell ref="A2:O2"/>
    <mergeCell ref="A3:B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9" workbookViewId="0">
      <selection activeCell="B13" sqref="B13"/>
    </sheetView>
  </sheetViews>
  <sheetFormatPr defaultColWidth="8.575" defaultRowHeight="12.75" customHeight="1" outlineLevelCol="3"/>
  <cols>
    <col min="1" max="4" width="35.575" customWidth="1"/>
  </cols>
  <sheetData>
    <row r="1" ht="15" customHeight="1" spans="1:4">
      <c r="A1" s="41"/>
      <c r="B1" s="45"/>
      <c r="C1" s="45"/>
      <c r="D1" s="45" t="s">
        <v>152</v>
      </c>
    </row>
    <row r="2" ht="41.25" customHeight="1" spans="1:1">
      <c r="A2" s="40" t="str">
        <f>"2025"&amp;"年部门财政拨款收支预算总表"</f>
        <v>2025年部门财政拨款收支预算总表</v>
      </c>
    </row>
    <row r="3" ht="17.25" customHeight="1" spans="1:4">
      <c r="A3" s="43" t="str">
        <f>"单位名称："&amp;"嵩明县退役军人事务局"</f>
        <v>单位名称：嵩明县退役军人事务局</v>
      </c>
      <c r="B3" s="169"/>
      <c r="D3" s="45" t="s">
        <v>1</v>
      </c>
    </row>
    <row r="4" ht="17.25" customHeight="1" spans="1:4">
      <c r="A4" s="170" t="s">
        <v>2</v>
      </c>
      <c r="B4" s="171"/>
      <c r="C4" s="170" t="s">
        <v>3</v>
      </c>
      <c r="D4" s="171"/>
    </row>
    <row r="5" ht="18.75" customHeight="1" spans="1:4">
      <c r="A5" s="170" t="s">
        <v>4</v>
      </c>
      <c r="B5" s="170" t="s">
        <v>5</v>
      </c>
      <c r="C5" s="170" t="s">
        <v>6</v>
      </c>
      <c r="D5" s="170" t="s">
        <v>5</v>
      </c>
    </row>
    <row r="6" ht="16.5" customHeight="1" spans="1:4">
      <c r="A6" s="172" t="s">
        <v>153</v>
      </c>
      <c r="B6" s="77">
        <v>17143232.13</v>
      </c>
      <c r="C6" s="172" t="s">
        <v>154</v>
      </c>
      <c r="D6" s="108">
        <v>17143232.13</v>
      </c>
    </row>
    <row r="7" ht="16.5" customHeight="1" spans="1:4">
      <c r="A7" s="172" t="s">
        <v>155</v>
      </c>
      <c r="B7" s="77">
        <v>17143232.13</v>
      </c>
      <c r="C7" s="172" t="s">
        <v>156</v>
      </c>
      <c r="D7" s="108"/>
    </row>
    <row r="8" ht="16.5" customHeight="1" spans="1:4">
      <c r="A8" s="172" t="s">
        <v>157</v>
      </c>
      <c r="B8" s="77"/>
      <c r="C8" s="172" t="s">
        <v>158</v>
      </c>
      <c r="D8" s="108"/>
    </row>
    <row r="9" ht="16.5" customHeight="1" spans="1:4">
      <c r="A9" s="172" t="s">
        <v>159</v>
      </c>
      <c r="B9" s="77"/>
      <c r="C9" s="172" t="s">
        <v>160</v>
      </c>
      <c r="D9" s="108"/>
    </row>
    <row r="10" ht="16.5" customHeight="1" spans="1:4">
      <c r="A10" s="172" t="s">
        <v>161</v>
      </c>
      <c r="B10" s="77"/>
      <c r="C10" s="172" t="s">
        <v>162</v>
      </c>
      <c r="D10" s="108"/>
    </row>
    <row r="11" ht="16.5" customHeight="1" spans="1:4">
      <c r="A11" s="172" t="s">
        <v>155</v>
      </c>
      <c r="B11" s="77"/>
      <c r="C11" s="172" t="s">
        <v>163</v>
      </c>
      <c r="D11" s="108"/>
    </row>
    <row r="12" ht="16.5" customHeight="1" spans="1:4">
      <c r="A12" s="153" t="s">
        <v>157</v>
      </c>
      <c r="B12" s="77"/>
      <c r="C12" s="68" t="s">
        <v>164</v>
      </c>
      <c r="D12" s="108"/>
    </row>
    <row r="13" ht="16.5" customHeight="1" spans="1:4">
      <c r="A13" s="153" t="s">
        <v>159</v>
      </c>
      <c r="B13" s="77"/>
      <c r="C13" s="68" t="s">
        <v>165</v>
      </c>
      <c r="D13" s="108"/>
    </row>
    <row r="14" ht="16.5" customHeight="1" spans="1:4">
      <c r="A14" s="173"/>
      <c r="B14" s="77"/>
      <c r="C14" s="68" t="s">
        <v>166</v>
      </c>
      <c r="D14" s="108">
        <v>16515500.61</v>
      </c>
    </row>
    <row r="15" ht="16.5" customHeight="1" spans="1:4">
      <c r="A15" s="173"/>
      <c r="B15" s="77"/>
      <c r="C15" s="68" t="s">
        <v>167</v>
      </c>
      <c r="D15" s="108">
        <v>298978.32</v>
      </c>
    </row>
    <row r="16" ht="16.5" customHeight="1" spans="1:4">
      <c r="A16" s="173"/>
      <c r="B16" s="77"/>
      <c r="C16" s="68" t="s">
        <v>168</v>
      </c>
      <c r="D16" s="108"/>
    </row>
    <row r="17" ht="16.5" customHeight="1" spans="1:4">
      <c r="A17" s="173"/>
      <c r="B17" s="77"/>
      <c r="C17" s="68" t="s">
        <v>169</v>
      </c>
      <c r="D17" s="108"/>
    </row>
    <row r="18" ht="16.5" customHeight="1" spans="1:4">
      <c r="A18" s="173"/>
      <c r="B18" s="77"/>
      <c r="C18" s="68" t="s">
        <v>170</v>
      </c>
      <c r="D18" s="108"/>
    </row>
    <row r="19" ht="16.5" customHeight="1" spans="1:4">
      <c r="A19" s="173"/>
      <c r="B19" s="77"/>
      <c r="C19" s="68" t="s">
        <v>171</v>
      </c>
      <c r="D19" s="108"/>
    </row>
    <row r="20" ht="16.5" customHeight="1" spans="1:4">
      <c r="A20" s="173"/>
      <c r="B20" s="77"/>
      <c r="C20" s="68" t="s">
        <v>172</v>
      </c>
      <c r="D20" s="108"/>
    </row>
    <row r="21" ht="16.5" customHeight="1" spans="1:4">
      <c r="A21" s="173"/>
      <c r="B21" s="77"/>
      <c r="C21" s="68" t="s">
        <v>173</v>
      </c>
      <c r="D21" s="108"/>
    </row>
    <row r="22" ht="16.5" customHeight="1" spans="1:4">
      <c r="A22" s="173"/>
      <c r="B22" s="77"/>
      <c r="C22" s="68" t="s">
        <v>174</v>
      </c>
      <c r="D22" s="108"/>
    </row>
    <row r="23" ht="16.5" customHeight="1" spans="1:4">
      <c r="A23" s="173"/>
      <c r="B23" s="77"/>
      <c r="C23" s="68" t="s">
        <v>175</v>
      </c>
      <c r="D23" s="108"/>
    </row>
    <row r="24" ht="16.5" customHeight="1" spans="1:4">
      <c r="A24" s="173"/>
      <c r="B24" s="77"/>
      <c r="C24" s="68" t="s">
        <v>176</v>
      </c>
      <c r="D24" s="108"/>
    </row>
    <row r="25" ht="16.5" customHeight="1" spans="1:4">
      <c r="A25" s="173"/>
      <c r="B25" s="77"/>
      <c r="C25" s="68" t="s">
        <v>177</v>
      </c>
      <c r="D25" s="108">
        <v>328753.2</v>
      </c>
    </row>
    <row r="26" ht="16.5" customHeight="1" spans="1:4">
      <c r="A26" s="173"/>
      <c r="B26" s="77"/>
      <c r="C26" s="68" t="s">
        <v>178</v>
      </c>
      <c r="D26" s="108"/>
    </row>
    <row r="27" ht="16.5" customHeight="1" spans="1:4">
      <c r="A27" s="173"/>
      <c r="B27" s="77"/>
      <c r="C27" s="68" t="s">
        <v>179</v>
      </c>
      <c r="D27" s="108"/>
    </row>
    <row r="28" ht="16.5" customHeight="1" spans="1:4">
      <c r="A28" s="173"/>
      <c r="B28" s="77"/>
      <c r="C28" s="68" t="s">
        <v>180</v>
      </c>
      <c r="D28" s="108"/>
    </row>
    <row r="29" ht="16.5" customHeight="1" spans="1:4">
      <c r="A29" s="173"/>
      <c r="B29" s="77"/>
      <c r="C29" s="68" t="s">
        <v>181</v>
      </c>
      <c r="D29" s="108"/>
    </row>
    <row r="30" ht="16.5" customHeight="1" spans="1:4">
      <c r="A30" s="173"/>
      <c r="B30" s="77"/>
      <c r="C30" s="68" t="s">
        <v>182</v>
      </c>
      <c r="D30" s="108"/>
    </row>
    <row r="31" ht="16.5" customHeight="1" spans="1:4">
      <c r="A31" s="173"/>
      <c r="B31" s="77"/>
      <c r="C31" s="153" t="s">
        <v>183</v>
      </c>
      <c r="D31" s="108"/>
    </row>
    <row r="32" ht="16.5" customHeight="1" spans="1:4">
      <c r="A32" s="173"/>
      <c r="B32" s="77"/>
      <c r="C32" s="153" t="s">
        <v>184</v>
      </c>
      <c r="D32" s="108"/>
    </row>
    <row r="33" ht="16.5" customHeight="1" spans="1:4">
      <c r="A33" s="173"/>
      <c r="B33" s="77"/>
      <c r="C33" s="29" t="s">
        <v>185</v>
      </c>
      <c r="D33" s="108"/>
    </row>
    <row r="34" ht="15" customHeight="1" spans="1:4">
      <c r="A34" s="174" t="s">
        <v>50</v>
      </c>
      <c r="B34" s="175">
        <v>17143232.13</v>
      </c>
      <c r="C34" s="174" t="s">
        <v>51</v>
      </c>
      <c r="D34" s="175">
        <v>17143232.13</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topLeftCell="B27" workbookViewId="0">
      <selection activeCell="G7" sqref="G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0"/>
      <c r="G1" s="148" t="s">
        <v>186</v>
      </c>
    </row>
    <row r="2" ht="41.25" customHeight="1" spans="1:7">
      <c r="A2" s="124" t="str">
        <f>"2025"&amp;"年一般公共预算支出预算表（按功能科目分类）"</f>
        <v>2025年一般公共预算支出预算表（按功能科目分类）</v>
      </c>
      <c r="B2" s="124"/>
      <c r="C2" s="124"/>
      <c r="D2" s="124"/>
      <c r="E2" s="124"/>
      <c r="F2" s="124"/>
      <c r="G2" s="124"/>
    </row>
    <row r="3" ht="18" customHeight="1" spans="1:7">
      <c r="A3" s="4" t="str">
        <f>"单位名称："&amp;"嵩明县退役军人事务局"</f>
        <v>单位名称：嵩明县退役军人事务局</v>
      </c>
      <c r="F3" s="121"/>
      <c r="G3" s="148" t="s">
        <v>1</v>
      </c>
    </row>
    <row r="4" ht="20.25" customHeight="1" spans="1:7">
      <c r="A4" s="164" t="s">
        <v>187</v>
      </c>
      <c r="B4" s="165"/>
      <c r="C4" s="125" t="s">
        <v>55</v>
      </c>
      <c r="D4" s="156" t="s">
        <v>75</v>
      </c>
      <c r="E4" s="11"/>
      <c r="F4" s="12"/>
      <c r="G4" s="142" t="s">
        <v>76</v>
      </c>
    </row>
    <row r="5" ht="20.25" customHeight="1" spans="1:7">
      <c r="A5" s="166" t="s">
        <v>72</v>
      </c>
      <c r="B5" s="166" t="s">
        <v>73</v>
      </c>
      <c r="C5" s="18"/>
      <c r="D5" s="130" t="s">
        <v>57</v>
      </c>
      <c r="E5" s="130" t="s">
        <v>188</v>
      </c>
      <c r="F5" s="130" t="s">
        <v>189</v>
      </c>
      <c r="G5" s="144"/>
    </row>
    <row r="6" ht="15" customHeight="1" spans="1:7">
      <c r="A6" s="58" t="s">
        <v>82</v>
      </c>
      <c r="B6" s="58">
        <v>2</v>
      </c>
      <c r="C6" s="58" t="s">
        <v>83</v>
      </c>
      <c r="D6" s="58" t="s">
        <v>84</v>
      </c>
      <c r="E6" s="58" t="s">
        <v>85</v>
      </c>
      <c r="F6" s="58" t="s">
        <v>86</v>
      </c>
      <c r="G6" s="58" t="s">
        <v>87</v>
      </c>
    </row>
    <row r="7" ht="18" customHeight="1" spans="1:7">
      <c r="A7" s="29" t="s">
        <v>96</v>
      </c>
      <c r="B7" s="29" t="s">
        <v>97</v>
      </c>
      <c r="C7" s="77">
        <v>16515500.61</v>
      </c>
      <c r="D7" s="77">
        <v>3061900.61</v>
      </c>
      <c r="E7" s="77">
        <v>2781565.61</v>
      </c>
      <c r="F7" s="77">
        <v>280335</v>
      </c>
      <c r="G7" s="77">
        <v>13453600</v>
      </c>
    </row>
    <row r="8" ht="18" customHeight="1" spans="1:7">
      <c r="A8" s="134" t="s">
        <v>98</v>
      </c>
      <c r="B8" s="134" t="s">
        <v>99</v>
      </c>
      <c r="C8" s="77">
        <v>386692</v>
      </c>
      <c r="D8" s="77">
        <v>386692</v>
      </c>
      <c r="E8" s="77">
        <v>385692</v>
      </c>
      <c r="F8" s="77">
        <v>1000</v>
      </c>
      <c r="G8" s="77"/>
    </row>
    <row r="9" ht="18" customHeight="1" spans="1:7">
      <c r="A9" s="167" t="s">
        <v>100</v>
      </c>
      <c r="B9" s="167" t="s">
        <v>101</v>
      </c>
      <c r="C9" s="77">
        <v>22994</v>
      </c>
      <c r="D9" s="77">
        <v>22994</v>
      </c>
      <c r="E9" s="77">
        <v>21994</v>
      </c>
      <c r="F9" s="77">
        <v>1000</v>
      </c>
      <c r="G9" s="77"/>
    </row>
    <row r="10" ht="18" customHeight="1" spans="1:7">
      <c r="A10" s="167" t="s">
        <v>102</v>
      </c>
      <c r="B10" s="167" t="s">
        <v>103</v>
      </c>
      <c r="C10" s="77">
        <v>363698</v>
      </c>
      <c r="D10" s="77">
        <v>363698</v>
      </c>
      <c r="E10" s="77">
        <v>363698</v>
      </c>
      <c r="F10" s="77"/>
      <c r="G10" s="77"/>
    </row>
    <row r="11" ht="18" customHeight="1" spans="1:7">
      <c r="A11" s="134" t="s">
        <v>104</v>
      </c>
      <c r="B11" s="134" t="s">
        <v>105</v>
      </c>
      <c r="C11" s="77">
        <v>6552400</v>
      </c>
      <c r="D11" s="77"/>
      <c r="E11" s="77"/>
      <c r="F11" s="77"/>
      <c r="G11" s="77">
        <v>6552400</v>
      </c>
    </row>
    <row r="12" ht="18" customHeight="1" spans="1:7">
      <c r="A12" s="167" t="s">
        <v>106</v>
      </c>
      <c r="B12" s="167" t="s">
        <v>107</v>
      </c>
      <c r="C12" s="77">
        <v>1060000</v>
      </c>
      <c r="D12" s="77"/>
      <c r="E12" s="77"/>
      <c r="F12" s="77"/>
      <c r="G12" s="77">
        <v>1060000</v>
      </c>
    </row>
    <row r="13" ht="18" customHeight="1" spans="1:7">
      <c r="A13" s="167" t="s">
        <v>108</v>
      </c>
      <c r="B13" s="167" t="s">
        <v>109</v>
      </c>
      <c r="C13" s="77">
        <v>3137400</v>
      </c>
      <c r="D13" s="77"/>
      <c r="E13" s="77"/>
      <c r="F13" s="77"/>
      <c r="G13" s="77">
        <v>3137400</v>
      </c>
    </row>
    <row r="14" ht="18" customHeight="1" spans="1:7">
      <c r="A14" s="167" t="s">
        <v>110</v>
      </c>
      <c r="B14" s="167" t="s">
        <v>111</v>
      </c>
      <c r="C14" s="77">
        <v>850000</v>
      </c>
      <c r="D14" s="77"/>
      <c r="E14" s="77"/>
      <c r="F14" s="77"/>
      <c r="G14" s="77">
        <v>850000</v>
      </c>
    </row>
    <row r="15" ht="18" customHeight="1" spans="1:7">
      <c r="A15" s="167" t="s">
        <v>112</v>
      </c>
      <c r="B15" s="167" t="s">
        <v>113</v>
      </c>
      <c r="C15" s="77">
        <v>1505000</v>
      </c>
      <c r="D15" s="77"/>
      <c r="E15" s="77"/>
      <c r="F15" s="77"/>
      <c r="G15" s="77">
        <v>1505000</v>
      </c>
    </row>
    <row r="16" ht="18" customHeight="1" spans="1:7">
      <c r="A16" s="134" t="s">
        <v>114</v>
      </c>
      <c r="B16" s="134" t="s">
        <v>115</v>
      </c>
      <c r="C16" s="77">
        <v>2289900</v>
      </c>
      <c r="D16" s="77"/>
      <c r="E16" s="77"/>
      <c r="F16" s="77"/>
      <c r="G16" s="77">
        <v>2289900</v>
      </c>
    </row>
    <row r="17" ht="18" customHeight="1" spans="1:7">
      <c r="A17" s="167" t="s">
        <v>116</v>
      </c>
      <c r="B17" s="167" t="s">
        <v>117</v>
      </c>
      <c r="C17" s="77">
        <v>1499900</v>
      </c>
      <c r="D17" s="77"/>
      <c r="E17" s="77"/>
      <c r="F17" s="77"/>
      <c r="G17" s="77">
        <v>1499900</v>
      </c>
    </row>
    <row r="18" ht="18" customHeight="1" spans="1:7">
      <c r="A18" s="167" t="s">
        <v>118</v>
      </c>
      <c r="B18" s="167" t="s">
        <v>119</v>
      </c>
      <c r="C18" s="77">
        <v>490000</v>
      </c>
      <c r="D18" s="77"/>
      <c r="E18" s="77"/>
      <c r="F18" s="77"/>
      <c r="G18" s="77">
        <v>490000</v>
      </c>
    </row>
    <row r="19" ht="18" customHeight="1" spans="1:7">
      <c r="A19" s="167" t="s">
        <v>120</v>
      </c>
      <c r="B19" s="167" t="s">
        <v>121</v>
      </c>
      <c r="C19" s="77">
        <v>100000</v>
      </c>
      <c r="D19" s="77"/>
      <c r="E19" s="77"/>
      <c r="F19" s="77"/>
      <c r="G19" s="77">
        <v>100000</v>
      </c>
    </row>
    <row r="20" ht="18" customHeight="1" spans="1:7">
      <c r="A20" s="167" t="s">
        <v>122</v>
      </c>
      <c r="B20" s="167" t="s">
        <v>123</v>
      </c>
      <c r="C20" s="77">
        <v>200000</v>
      </c>
      <c r="D20" s="77"/>
      <c r="E20" s="77"/>
      <c r="F20" s="77"/>
      <c r="G20" s="77">
        <v>200000</v>
      </c>
    </row>
    <row r="21" ht="18" customHeight="1" spans="1:7">
      <c r="A21" s="134" t="s">
        <v>124</v>
      </c>
      <c r="B21" s="134" t="s">
        <v>125</v>
      </c>
      <c r="C21" s="77">
        <v>7276305</v>
      </c>
      <c r="D21" s="77">
        <v>2665005</v>
      </c>
      <c r="E21" s="77">
        <v>2385670</v>
      </c>
      <c r="F21" s="77">
        <v>279335</v>
      </c>
      <c r="G21" s="77">
        <v>4611300</v>
      </c>
    </row>
    <row r="22" ht="18" customHeight="1" spans="1:7">
      <c r="A22" s="167" t="s">
        <v>126</v>
      </c>
      <c r="B22" s="167" t="s">
        <v>127</v>
      </c>
      <c r="C22" s="77">
        <v>1448394</v>
      </c>
      <c r="D22" s="77">
        <v>1448394</v>
      </c>
      <c r="E22" s="77">
        <v>1271301</v>
      </c>
      <c r="F22" s="77">
        <v>177093</v>
      </c>
      <c r="G22" s="77"/>
    </row>
    <row r="23" ht="18" customHeight="1" spans="1:7">
      <c r="A23" s="167" t="s">
        <v>128</v>
      </c>
      <c r="B23" s="167" t="s">
        <v>129</v>
      </c>
      <c r="C23" s="77">
        <v>4611300</v>
      </c>
      <c r="D23" s="77"/>
      <c r="E23" s="77"/>
      <c r="F23" s="77"/>
      <c r="G23" s="77">
        <v>4611300</v>
      </c>
    </row>
    <row r="24" ht="18" customHeight="1" spans="1:7">
      <c r="A24" s="167" t="s">
        <v>130</v>
      </c>
      <c r="B24" s="167" t="s">
        <v>131</v>
      </c>
      <c r="C24" s="77">
        <v>1216611</v>
      </c>
      <c r="D24" s="77">
        <v>1216611</v>
      </c>
      <c r="E24" s="77">
        <v>1114369</v>
      </c>
      <c r="F24" s="77">
        <v>102242</v>
      </c>
      <c r="G24" s="77"/>
    </row>
    <row r="25" ht="18" customHeight="1" spans="1:7">
      <c r="A25" s="134" t="s">
        <v>132</v>
      </c>
      <c r="B25" s="134" t="s">
        <v>133</v>
      </c>
      <c r="C25" s="77">
        <v>10203.61</v>
      </c>
      <c r="D25" s="77">
        <v>10203.61</v>
      </c>
      <c r="E25" s="77">
        <v>10203.61</v>
      </c>
      <c r="F25" s="77"/>
      <c r="G25" s="77"/>
    </row>
    <row r="26" ht="18" customHeight="1" spans="1:7">
      <c r="A26" s="167" t="s">
        <v>134</v>
      </c>
      <c r="B26" s="167" t="s">
        <v>133</v>
      </c>
      <c r="C26" s="77">
        <v>10203.61</v>
      </c>
      <c r="D26" s="77">
        <v>10203.61</v>
      </c>
      <c r="E26" s="77">
        <v>10203.61</v>
      </c>
      <c r="F26" s="77"/>
      <c r="G26" s="77"/>
    </row>
    <row r="27" ht="18" customHeight="1" spans="1:7">
      <c r="A27" s="29" t="s">
        <v>135</v>
      </c>
      <c r="B27" s="29" t="s">
        <v>136</v>
      </c>
      <c r="C27" s="77">
        <v>298978.32</v>
      </c>
      <c r="D27" s="77">
        <v>298978.32</v>
      </c>
      <c r="E27" s="77">
        <v>298978.32</v>
      </c>
      <c r="F27" s="77"/>
      <c r="G27" s="77"/>
    </row>
    <row r="28" ht="18" customHeight="1" spans="1:7">
      <c r="A28" s="134" t="s">
        <v>137</v>
      </c>
      <c r="B28" s="134" t="s">
        <v>138</v>
      </c>
      <c r="C28" s="77">
        <v>298978.32</v>
      </c>
      <c r="D28" s="77">
        <v>298978.32</v>
      </c>
      <c r="E28" s="77">
        <v>298978.32</v>
      </c>
      <c r="F28" s="77"/>
      <c r="G28" s="77"/>
    </row>
    <row r="29" ht="18" customHeight="1" spans="1:7">
      <c r="A29" s="167" t="s">
        <v>139</v>
      </c>
      <c r="B29" s="167" t="s">
        <v>140</v>
      </c>
      <c r="C29" s="77">
        <v>95975.67</v>
      </c>
      <c r="D29" s="77">
        <v>95975.67</v>
      </c>
      <c r="E29" s="77">
        <v>95975.67</v>
      </c>
      <c r="F29" s="77"/>
      <c r="G29" s="77"/>
    </row>
    <row r="30" ht="18" customHeight="1" spans="1:7">
      <c r="A30" s="167" t="s">
        <v>141</v>
      </c>
      <c r="B30" s="167" t="s">
        <v>142</v>
      </c>
      <c r="C30" s="77">
        <v>79692.75</v>
      </c>
      <c r="D30" s="77">
        <v>79692.75</v>
      </c>
      <c r="E30" s="77">
        <v>79692.75</v>
      </c>
      <c r="F30" s="77"/>
      <c r="G30" s="77"/>
    </row>
    <row r="31" ht="18" customHeight="1" spans="1:7">
      <c r="A31" s="167" t="s">
        <v>190</v>
      </c>
      <c r="B31" s="167" t="s">
        <v>143</v>
      </c>
      <c r="C31" s="77">
        <v>108375.5</v>
      </c>
      <c r="D31" s="77">
        <v>108375.5</v>
      </c>
      <c r="E31" s="77">
        <v>108375.5</v>
      </c>
      <c r="F31" s="77"/>
      <c r="G31" s="77"/>
    </row>
    <row r="32" ht="18" customHeight="1" spans="1:7">
      <c r="A32" s="167" t="s">
        <v>144</v>
      </c>
      <c r="B32" s="167" t="s">
        <v>145</v>
      </c>
      <c r="C32" s="77">
        <v>14934.4</v>
      </c>
      <c r="D32" s="77">
        <v>14934.4</v>
      </c>
      <c r="E32" s="77">
        <v>14934.4</v>
      </c>
      <c r="F32" s="77"/>
      <c r="G32" s="77"/>
    </row>
    <row r="33" ht="18" customHeight="1" spans="1:7">
      <c r="A33" s="29" t="s">
        <v>146</v>
      </c>
      <c r="B33" s="29" t="s">
        <v>147</v>
      </c>
      <c r="C33" s="77">
        <v>328753.2</v>
      </c>
      <c r="D33" s="77">
        <v>328753.2</v>
      </c>
      <c r="E33" s="77">
        <v>328753.2</v>
      </c>
      <c r="F33" s="77"/>
      <c r="G33" s="77"/>
    </row>
    <row r="34" ht="18" customHeight="1" spans="1:7">
      <c r="A34" s="134" t="s">
        <v>148</v>
      </c>
      <c r="B34" s="134" t="s">
        <v>149</v>
      </c>
      <c r="C34" s="77">
        <v>328753.2</v>
      </c>
      <c r="D34" s="77">
        <v>328753.2</v>
      </c>
      <c r="E34" s="77">
        <v>328753.2</v>
      </c>
      <c r="F34" s="77"/>
      <c r="G34" s="77"/>
    </row>
    <row r="35" ht="18" customHeight="1" spans="1:7">
      <c r="A35" s="167" t="s">
        <v>150</v>
      </c>
      <c r="B35" s="167" t="s">
        <v>151</v>
      </c>
      <c r="C35" s="77">
        <v>328753.2</v>
      </c>
      <c r="D35" s="77">
        <v>328753.2</v>
      </c>
      <c r="E35" s="77">
        <v>328753.2</v>
      </c>
      <c r="F35" s="77"/>
      <c r="G35" s="77"/>
    </row>
    <row r="36" ht="18" customHeight="1" spans="1:7">
      <c r="A36" s="76" t="s">
        <v>191</v>
      </c>
      <c r="B36" s="168" t="s">
        <v>191</v>
      </c>
      <c r="C36" s="77">
        <v>17143232.13</v>
      </c>
      <c r="D36" s="77">
        <v>3689632.13</v>
      </c>
      <c r="E36" s="77">
        <v>3409297.13</v>
      </c>
      <c r="F36" s="77">
        <v>280335</v>
      </c>
      <c r="G36" s="77">
        <v>13453600</v>
      </c>
    </row>
  </sheetData>
  <mergeCells count="6">
    <mergeCell ref="A2:G2"/>
    <mergeCell ref="A4:B4"/>
    <mergeCell ref="D4:F4"/>
    <mergeCell ref="A36:B3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7" sqref="F7"/>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60" t="s">
        <v>192</v>
      </c>
    </row>
    <row r="2" ht="41.25" customHeight="1" spans="1:6">
      <c r="A2" s="161" t="str">
        <f>"2025"&amp;"年一般公共预算“三公”经费支出预算表"</f>
        <v>2025年一般公共预算“三公”经费支出预算表</v>
      </c>
      <c r="B2" s="42"/>
      <c r="C2" s="42"/>
      <c r="D2" s="42"/>
      <c r="E2" s="41"/>
      <c r="F2" s="42"/>
    </row>
    <row r="3" customHeight="1" spans="1:6">
      <c r="A3" s="109" t="str">
        <f>"单位名称："&amp;"嵩明县退役军人事务局"</f>
        <v>单位名称：嵩明县退役军人事务局</v>
      </c>
      <c r="B3" s="162"/>
      <c r="D3" s="42"/>
      <c r="E3" s="41"/>
      <c r="F3" s="63" t="s">
        <v>1</v>
      </c>
    </row>
    <row r="4" ht="27" customHeight="1" spans="1:6">
      <c r="A4" s="46" t="s">
        <v>193</v>
      </c>
      <c r="B4" s="46" t="s">
        <v>194</v>
      </c>
      <c r="C4" s="48" t="s">
        <v>195</v>
      </c>
      <c r="D4" s="46"/>
      <c r="E4" s="47"/>
      <c r="F4" s="46" t="s">
        <v>196</v>
      </c>
    </row>
    <row r="5" ht="28.5" customHeight="1" spans="1:6">
      <c r="A5" s="163"/>
      <c r="B5" s="50"/>
      <c r="C5" s="47" t="s">
        <v>57</v>
      </c>
      <c r="D5" s="47" t="s">
        <v>197</v>
      </c>
      <c r="E5" s="47" t="s">
        <v>198</v>
      </c>
      <c r="F5" s="49"/>
    </row>
    <row r="6" ht="17.25" customHeight="1" spans="1:6">
      <c r="A6" s="54" t="s">
        <v>82</v>
      </c>
      <c r="B6" s="54">
        <v>2</v>
      </c>
      <c r="C6" s="54" t="s">
        <v>83</v>
      </c>
      <c r="D6" s="54" t="s">
        <v>84</v>
      </c>
      <c r="E6" s="54" t="s">
        <v>85</v>
      </c>
      <c r="F6" s="54" t="s">
        <v>86</v>
      </c>
    </row>
    <row r="7" ht="17.25" customHeight="1" spans="1:6">
      <c r="A7" s="77">
        <v>500</v>
      </c>
      <c r="B7" s="77"/>
      <c r="C7" s="77"/>
      <c r="D7" s="77"/>
      <c r="E7" s="77"/>
      <c r="F7" s="77">
        <v>500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6"/>
  <sheetViews>
    <sheetView showZeros="0" tabSelected="1" workbookViewId="0">
      <selection activeCell="H19" sqref="H1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33.375" customWidth="1"/>
    <col min="7" max="7" width="10.2833333333333" customWidth="1"/>
    <col min="8" max="8" width="23" customWidth="1"/>
    <col min="9" max="24" width="18.7083333333333" customWidth="1"/>
  </cols>
  <sheetData>
    <row r="1" ht="13.5" customHeight="1" spans="2:24">
      <c r="B1" s="136"/>
      <c r="C1" s="149"/>
      <c r="E1" s="150"/>
      <c r="F1" s="150"/>
      <c r="G1" s="150"/>
      <c r="H1" s="150"/>
      <c r="I1" s="79"/>
      <c r="J1" s="79"/>
      <c r="K1" s="79"/>
      <c r="L1" s="79"/>
      <c r="M1" s="79"/>
      <c r="N1" s="79"/>
      <c r="R1" s="79"/>
      <c r="V1" s="149"/>
      <c r="X1" s="2" t="s">
        <v>199</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"单位名称："&amp;"嵩明县退役军人事务局"</f>
        <v>单位名称：嵩明县退役军人事务局</v>
      </c>
      <c r="B3" s="5"/>
      <c r="C3" s="151"/>
      <c r="D3" s="151"/>
      <c r="E3" s="151"/>
      <c r="F3" s="151"/>
      <c r="G3" s="151"/>
      <c r="H3" s="151"/>
      <c r="I3" s="81"/>
      <c r="J3" s="81"/>
      <c r="K3" s="81"/>
      <c r="L3" s="81"/>
      <c r="M3" s="81"/>
      <c r="N3" s="81"/>
      <c r="O3" s="6"/>
      <c r="P3" s="6"/>
      <c r="Q3" s="6"/>
      <c r="R3" s="81"/>
      <c r="V3" s="149"/>
      <c r="X3" s="2" t="s">
        <v>1</v>
      </c>
    </row>
    <row r="4" ht="18" customHeight="1" spans="1:24">
      <c r="A4" s="8" t="s">
        <v>200</v>
      </c>
      <c r="B4" s="8" t="s">
        <v>201</v>
      </c>
      <c r="C4" s="8" t="s">
        <v>202</v>
      </c>
      <c r="D4" s="8" t="s">
        <v>203</v>
      </c>
      <c r="E4" s="8" t="s">
        <v>204</v>
      </c>
      <c r="F4" s="8" t="s">
        <v>205</v>
      </c>
      <c r="G4" s="8" t="s">
        <v>206</v>
      </c>
      <c r="H4" s="8" t="s">
        <v>207</v>
      </c>
      <c r="I4" s="156" t="s">
        <v>208</v>
      </c>
      <c r="J4" s="104" t="s">
        <v>208</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209</v>
      </c>
      <c r="J5" s="156" t="s">
        <v>58</v>
      </c>
      <c r="K5" s="104"/>
      <c r="L5" s="104"/>
      <c r="M5" s="104"/>
      <c r="N5" s="105"/>
      <c r="O5" s="10" t="s">
        <v>210</v>
      </c>
      <c r="P5" s="11"/>
      <c r="Q5" s="12"/>
      <c r="R5" s="8" t="s">
        <v>61</v>
      </c>
      <c r="S5" s="156" t="s">
        <v>62</v>
      </c>
      <c r="T5" s="97" t="s">
        <v>64</v>
      </c>
      <c r="U5" s="104" t="s">
        <v>62</v>
      </c>
      <c r="V5" s="97" t="s">
        <v>66</v>
      </c>
      <c r="W5" s="97" t="s">
        <v>67</v>
      </c>
      <c r="X5" s="159" t="s">
        <v>68</v>
      </c>
    </row>
    <row r="6" ht="19.5" customHeight="1" spans="1:24">
      <c r="A6" s="28"/>
      <c r="B6" s="28"/>
      <c r="C6" s="28"/>
      <c r="D6" s="28"/>
      <c r="E6" s="28"/>
      <c r="F6" s="28"/>
      <c r="G6" s="28"/>
      <c r="H6" s="28"/>
      <c r="I6" s="28"/>
      <c r="J6" s="157" t="s">
        <v>211</v>
      </c>
      <c r="K6" s="8" t="s">
        <v>212</v>
      </c>
      <c r="L6" s="8" t="s">
        <v>213</v>
      </c>
      <c r="M6" s="8" t="s">
        <v>214</v>
      </c>
      <c r="N6" s="8" t="s">
        <v>215</v>
      </c>
      <c r="O6" s="8" t="s">
        <v>58</v>
      </c>
      <c r="P6" s="8" t="s">
        <v>59</v>
      </c>
      <c r="Q6" s="8" t="s">
        <v>60</v>
      </c>
      <c r="R6" s="28"/>
      <c r="S6" s="8" t="s">
        <v>57</v>
      </c>
      <c r="T6" s="8" t="s">
        <v>64</v>
      </c>
      <c r="U6" s="8" t="s">
        <v>216</v>
      </c>
      <c r="V6" s="8" t="s">
        <v>66</v>
      </c>
      <c r="W6" s="8" t="s">
        <v>67</v>
      </c>
      <c r="X6" s="8" t="s">
        <v>68</v>
      </c>
    </row>
    <row r="7" ht="37.5" customHeight="1" spans="1:24">
      <c r="A7" s="152"/>
      <c r="B7" s="18"/>
      <c r="C7" s="152"/>
      <c r="D7" s="152"/>
      <c r="E7" s="152"/>
      <c r="F7" s="152"/>
      <c r="G7" s="152"/>
      <c r="H7" s="152"/>
      <c r="I7" s="152"/>
      <c r="J7" s="158" t="s">
        <v>57</v>
      </c>
      <c r="K7" s="16" t="s">
        <v>217</v>
      </c>
      <c r="L7" s="16" t="s">
        <v>213</v>
      </c>
      <c r="M7" s="16" t="s">
        <v>214</v>
      </c>
      <c r="N7" s="16" t="s">
        <v>215</v>
      </c>
      <c r="O7" s="16" t="s">
        <v>213</v>
      </c>
      <c r="P7" s="16" t="s">
        <v>214</v>
      </c>
      <c r="Q7" s="16" t="s">
        <v>215</v>
      </c>
      <c r="R7" s="16" t="s">
        <v>61</v>
      </c>
      <c r="S7" s="16" t="s">
        <v>57</v>
      </c>
      <c r="T7" s="16" t="s">
        <v>64</v>
      </c>
      <c r="U7" s="16" t="s">
        <v>216</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53" t="s">
        <v>70</v>
      </c>
      <c r="B9" s="153" t="s">
        <v>70</v>
      </c>
      <c r="C9" s="153" t="s">
        <v>218</v>
      </c>
      <c r="D9" s="153" t="s">
        <v>219</v>
      </c>
      <c r="E9" s="153" t="s">
        <v>130</v>
      </c>
      <c r="F9" s="153" t="s">
        <v>131</v>
      </c>
      <c r="G9" s="153" t="s">
        <v>220</v>
      </c>
      <c r="H9" s="153" t="s">
        <v>221</v>
      </c>
      <c r="I9" s="77">
        <v>412284</v>
      </c>
      <c r="J9" s="77">
        <v>412284</v>
      </c>
      <c r="K9" s="77"/>
      <c r="L9" s="77"/>
      <c r="M9" s="108">
        <v>412284</v>
      </c>
      <c r="N9" s="77"/>
      <c r="O9" s="77"/>
      <c r="P9" s="77"/>
      <c r="Q9" s="77"/>
      <c r="R9" s="77"/>
      <c r="S9" s="77"/>
      <c r="T9" s="77"/>
      <c r="U9" s="77"/>
      <c r="V9" s="77"/>
      <c r="W9" s="77"/>
      <c r="X9" s="77"/>
    </row>
    <row r="10" ht="20.25" customHeight="1" spans="1:24">
      <c r="A10" s="153" t="s">
        <v>70</v>
      </c>
      <c r="B10" s="153" t="s">
        <v>70</v>
      </c>
      <c r="C10" s="153" t="s">
        <v>218</v>
      </c>
      <c r="D10" s="153" t="s">
        <v>219</v>
      </c>
      <c r="E10" s="153" t="s">
        <v>130</v>
      </c>
      <c r="F10" s="153" t="s">
        <v>131</v>
      </c>
      <c r="G10" s="153" t="s">
        <v>222</v>
      </c>
      <c r="H10" s="153" t="s">
        <v>223</v>
      </c>
      <c r="I10" s="77">
        <v>32220</v>
      </c>
      <c r="J10" s="77">
        <v>32220</v>
      </c>
      <c r="K10" s="23"/>
      <c r="L10" s="23"/>
      <c r="M10" s="108">
        <v>32220</v>
      </c>
      <c r="N10" s="23"/>
      <c r="O10" s="77"/>
      <c r="P10" s="77"/>
      <c r="Q10" s="77"/>
      <c r="R10" s="77"/>
      <c r="S10" s="77"/>
      <c r="T10" s="77"/>
      <c r="U10" s="77"/>
      <c r="V10" s="77"/>
      <c r="W10" s="77"/>
      <c r="X10" s="77"/>
    </row>
    <row r="11" ht="20.25" customHeight="1" spans="1:24">
      <c r="A11" s="153" t="s">
        <v>70</v>
      </c>
      <c r="B11" s="153" t="s">
        <v>70</v>
      </c>
      <c r="C11" s="153" t="s">
        <v>218</v>
      </c>
      <c r="D11" s="153" t="s">
        <v>219</v>
      </c>
      <c r="E11" s="153" t="s">
        <v>130</v>
      </c>
      <c r="F11" s="153" t="s">
        <v>131</v>
      </c>
      <c r="G11" s="153" t="s">
        <v>224</v>
      </c>
      <c r="H11" s="153" t="s">
        <v>225</v>
      </c>
      <c r="I11" s="77">
        <v>34357</v>
      </c>
      <c r="J11" s="77">
        <v>34357</v>
      </c>
      <c r="K11" s="23"/>
      <c r="L11" s="23"/>
      <c r="M11" s="108">
        <v>34357</v>
      </c>
      <c r="N11" s="23"/>
      <c r="O11" s="77"/>
      <c r="P11" s="77"/>
      <c r="Q11" s="77"/>
      <c r="R11" s="77"/>
      <c r="S11" s="77"/>
      <c r="T11" s="77"/>
      <c r="U11" s="77"/>
      <c r="V11" s="77"/>
      <c r="W11" s="77"/>
      <c r="X11" s="77"/>
    </row>
    <row r="12" ht="20.25" customHeight="1" spans="1:24">
      <c r="A12" s="153" t="s">
        <v>70</v>
      </c>
      <c r="B12" s="153" t="s">
        <v>70</v>
      </c>
      <c r="C12" s="153" t="s">
        <v>218</v>
      </c>
      <c r="D12" s="153" t="s">
        <v>219</v>
      </c>
      <c r="E12" s="153" t="s">
        <v>130</v>
      </c>
      <c r="F12" s="153" t="s">
        <v>131</v>
      </c>
      <c r="G12" s="153" t="s">
        <v>226</v>
      </c>
      <c r="H12" s="153" t="s">
        <v>227</v>
      </c>
      <c r="I12" s="77">
        <v>106212</v>
      </c>
      <c r="J12" s="77">
        <v>106212</v>
      </c>
      <c r="K12" s="23"/>
      <c r="L12" s="23"/>
      <c r="M12" s="108">
        <v>106212</v>
      </c>
      <c r="N12" s="23"/>
      <c r="O12" s="77"/>
      <c r="P12" s="77"/>
      <c r="Q12" s="77"/>
      <c r="R12" s="77"/>
      <c r="S12" s="77"/>
      <c r="T12" s="77"/>
      <c r="U12" s="77"/>
      <c r="V12" s="77"/>
      <c r="W12" s="77"/>
      <c r="X12" s="77"/>
    </row>
    <row r="13" ht="20.25" customHeight="1" spans="1:24">
      <c r="A13" s="153" t="s">
        <v>70</v>
      </c>
      <c r="B13" s="153" t="s">
        <v>70</v>
      </c>
      <c r="C13" s="153" t="s">
        <v>218</v>
      </c>
      <c r="D13" s="153" t="s">
        <v>219</v>
      </c>
      <c r="E13" s="153" t="s">
        <v>130</v>
      </c>
      <c r="F13" s="153" t="s">
        <v>131</v>
      </c>
      <c r="G13" s="153" t="s">
        <v>226</v>
      </c>
      <c r="H13" s="153" t="s">
        <v>227</v>
      </c>
      <c r="I13" s="77">
        <v>223836</v>
      </c>
      <c r="J13" s="77">
        <v>223836</v>
      </c>
      <c r="K13" s="23"/>
      <c r="L13" s="23"/>
      <c r="M13" s="108">
        <v>223836</v>
      </c>
      <c r="N13" s="23"/>
      <c r="O13" s="77"/>
      <c r="P13" s="77"/>
      <c r="Q13" s="77"/>
      <c r="R13" s="77"/>
      <c r="S13" s="77"/>
      <c r="T13" s="77"/>
      <c r="U13" s="77"/>
      <c r="V13" s="77"/>
      <c r="W13" s="77"/>
      <c r="X13" s="77"/>
    </row>
    <row r="14" ht="20.25" customHeight="1" spans="1:24">
      <c r="A14" s="153" t="s">
        <v>70</v>
      </c>
      <c r="B14" s="153" t="s">
        <v>70</v>
      </c>
      <c r="C14" s="153" t="s">
        <v>218</v>
      </c>
      <c r="D14" s="153" t="s">
        <v>219</v>
      </c>
      <c r="E14" s="153" t="s">
        <v>130</v>
      </c>
      <c r="F14" s="153" t="s">
        <v>131</v>
      </c>
      <c r="G14" s="153" t="s">
        <v>226</v>
      </c>
      <c r="H14" s="153" t="s">
        <v>227</v>
      </c>
      <c r="I14" s="77">
        <v>105600</v>
      </c>
      <c r="J14" s="77">
        <v>105600</v>
      </c>
      <c r="K14" s="23"/>
      <c r="L14" s="23"/>
      <c r="M14" s="108">
        <v>105600</v>
      </c>
      <c r="N14" s="23"/>
      <c r="O14" s="77"/>
      <c r="P14" s="77"/>
      <c r="Q14" s="77"/>
      <c r="R14" s="77"/>
      <c r="S14" s="77"/>
      <c r="T14" s="77"/>
      <c r="U14" s="77"/>
      <c r="V14" s="77"/>
      <c r="W14" s="77"/>
      <c r="X14" s="77"/>
    </row>
    <row r="15" ht="20.25" customHeight="1" spans="1:24">
      <c r="A15" s="153" t="s">
        <v>70</v>
      </c>
      <c r="B15" s="153" t="s">
        <v>70</v>
      </c>
      <c r="C15" s="153" t="s">
        <v>218</v>
      </c>
      <c r="D15" s="153" t="s">
        <v>219</v>
      </c>
      <c r="E15" s="153" t="s">
        <v>130</v>
      </c>
      <c r="F15" s="153" t="s">
        <v>131</v>
      </c>
      <c r="G15" s="153" t="s">
        <v>226</v>
      </c>
      <c r="H15" s="153" t="s">
        <v>227</v>
      </c>
      <c r="I15" s="77">
        <v>199860</v>
      </c>
      <c r="J15" s="77">
        <v>199860</v>
      </c>
      <c r="K15" s="23"/>
      <c r="L15" s="23"/>
      <c r="M15" s="108">
        <v>199860</v>
      </c>
      <c r="N15" s="23"/>
      <c r="O15" s="77"/>
      <c r="P15" s="77"/>
      <c r="Q15" s="77"/>
      <c r="R15" s="77"/>
      <c r="S15" s="77"/>
      <c r="T15" s="77"/>
      <c r="U15" s="77"/>
      <c r="V15" s="77"/>
      <c r="W15" s="77"/>
      <c r="X15" s="77"/>
    </row>
    <row r="16" ht="20.25" customHeight="1" spans="1:24">
      <c r="A16" s="153" t="s">
        <v>70</v>
      </c>
      <c r="B16" s="153" t="s">
        <v>70</v>
      </c>
      <c r="C16" s="153" t="s">
        <v>228</v>
      </c>
      <c r="D16" s="153" t="s">
        <v>229</v>
      </c>
      <c r="E16" s="153" t="s">
        <v>102</v>
      </c>
      <c r="F16" s="153" t="s">
        <v>103</v>
      </c>
      <c r="G16" s="153" t="s">
        <v>230</v>
      </c>
      <c r="H16" s="153" t="s">
        <v>231</v>
      </c>
      <c r="I16" s="77">
        <v>363698</v>
      </c>
      <c r="J16" s="77">
        <v>363698</v>
      </c>
      <c r="K16" s="23"/>
      <c r="L16" s="23"/>
      <c r="M16" s="108">
        <v>363698</v>
      </c>
      <c r="N16" s="23"/>
      <c r="O16" s="77"/>
      <c r="P16" s="77"/>
      <c r="Q16" s="77"/>
      <c r="R16" s="77"/>
      <c r="S16" s="77"/>
      <c r="T16" s="77"/>
      <c r="U16" s="77"/>
      <c r="V16" s="77"/>
      <c r="W16" s="77"/>
      <c r="X16" s="77"/>
    </row>
    <row r="17" ht="20.25" customHeight="1" spans="1:24">
      <c r="A17" s="153" t="s">
        <v>70</v>
      </c>
      <c r="B17" s="153" t="s">
        <v>70</v>
      </c>
      <c r="C17" s="153" t="s">
        <v>228</v>
      </c>
      <c r="D17" s="153" t="s">
        <v>229</v>
      </c>
      <c r="E17" s="153" t="s">
        <v>139</v>
      </c>
      <c r="F17" s="153" t="s">
        <v>140</v>
      </c>
      <c r="G17" s="153" t="s">
        <v>232</v>
      </c>
      <c r="H17" s="153" t="s">
        <v>233</v>
      </c>
      <c r="I17" s="77">
        <v>91540.54</v>
      </c>
      <c r="J17" s="77">
        <v>91540.54</v>
      </c>
      <c r="K17" s="23"/>
      <c r="L17" s="23"/>
      <c r="M17" s="108">
        <v>91540.54</v>
      </c>
      <c r="N17" s="23"/>
      <c r="O17" s="77"/>
      <c r="P17" s="77"/>
      <c r="Q17" s="77"/>
      <c r="R17" s="77"/>
      <c r="S17" s="77"/>
      <c r="T17" s="77"/>
      <c r="U17" s="77"/>
      <c r="V17" s="77"/>
      <c r="W17" s="77"/>
      <c r="X17" s="77"/>
    </row>
    <row r="18" ht="20.25" customHeight="1" spans="1:24">
      <c r="A18" s="153" t="s">
        <v>70</v>
      </c>
      <c r="B18" s="153" t="s">
        <v>70</v>
      </c>
      <c r="C18" s="153" t="s">
        <v>228</v>
      </c>
      <c r="D18" s="153" t="s">
        <v>229</v>
      </c>
      <c r="E18" s="153" t="s">
        <v>139</v>
      </c>
      <c r="F18" s="153" t="s">
        <v>140</v>
      </c>
      <c r="G18" s="153" t="s">
        <v>232</v>
      </c>
      <c r="H18" s="153" t="s">
        <v>233</v>
      </c>
      <c r="I18" s="77">
        <v>4435.13</v>
      </c>
      <c r="J18" s="77">
        <v>4435.13</v>
      </c>
      <c r="K18" s="23"/>
      <c r="L18" s="23"/>
      <c r="M18" s="108">
        <v>4435.13</v>
      </c>
      <c r="N18" s="23"/>
      <c r="O18" s="77"/>
      <c r="P18" s="77"/>
      <c r="Q18" s="77"/>
      <c r="R18" s="77"/>
      <c r="S18" s="77"/>
      <c r="T18" s="77"/>
      <c r="U18" s="77"/>
      <c r="V18" s="77"/>
      <c r="W18" s="77"/>
      <c r="X18" s="77"/>
    </row>
    <row r="19" ht="20.25" customHeight="1" spans="1:24">
      <c r="A19" s="153" t="s">
        <v>70</v>
      </c>
      <c r="B19" s="153" t="s">
        <v>70</v>
      </c>
      <c r="C19" s="153" t="s">
        <v>228</v>
      </c>
      <c r="D19" s="153" t="s">
        <v>229</v>
      </c>
      <c r="E19" s="153" t="s">
        <v>141</v>
      </c>
      <c r="F19" s="153" t="s">
        <v>142</v>
      </c>
      <c r="G19" s="153" t="s">
        <v>232</v>
      </c>
      <c r="H19" s="153" t="s">
        <v>233</v>
      </c>
      <c r="I19" s="77">
        <v>79692.75</v>
      </c>
      <c r="J19" s="77">
        <v>79692.75</v>
      </c>
      <c r="K19" s="23"/>
      <c r="L19" s="23"/>
      <c r="M19" s="108">
        <v>79692.75</v>
      </c>
      <c r="N19" s="23"/>
      <c r="O19" s="77"/>
      <c r="P19" s="77"/>
      <c r="Q19" s="77"/>
      <c r="R19" s="77"/>
      <c r="S19" s="77"/>
      <c r="T19" s="77"/>
      <c r="U19" s="77"/>
      <c r="V19" s="77"/>
      <c r="W19" s="77"/>
      <c r="X19" s="77"/>
    </row>
    <row r="20" ht="20.25" customHeight="1" spans="1:24">
      <c r="A20" s="153" t="s">
        <v>70</v>
      </c>
      <c r="B20" s="153" t="s">
        <v>70</v>
      </c>
      <c r="C20" s="153" t="s">
        <v>228</v>
      </c>
      <c r="D20" s="153" t="s">
        <v>229</v>
      </c>
      <c r="E20" s="153" t="s">
        <v>190</v>
      </c>
      <c r="F20" s="153" t="s">
        <v>143</v>
      </c>
      <c r="G20" s="153" t="s">
        <v>234</v>
      </c>
      <c r="H20" s="153" t="s">
        <v>235</v>
      </c>
      <c r="I20" s="77">
        <v>57937.05</v>
      </c>
      <c r="J20" s="77">
        <v>57937.05</v>
      </c>
      <c r="K20" s="23"/>
      <c r="L20" s="23"/>
      <c r="M20" s="108">
        <v>57937.05</v>
      </c>
      <c r="N20" s="23"/>
      <c r="O20" s="77"/>
      <c r="P20" s="77"/>
      <c r="Q20" s="77"/>
      <c r="R20" s="77"/>
      <c r="S20" s="77"/>
      <c r="T20" s="77"/>
      <c r="U20" s="77"/>
      <c r="V20" s="77"/>
      <c r="W20" s="77"/>
      <c r="X20" s="77"/>
    </row>
    <row r="21" ht="20.25" customHeight="1" spans="1:24">
      <c r="A21" s="153" t="s">
        <v>70</v>
      </c>
      <c r="B21" s="153" t="s">
        <v>70</v>
      </c>
      <c r="C21" s="153" t="s">
        <v>228</v>
      </c>
      <c r="D21" s="153" t="s">
        <v>229</v>
      </c>
      <c r="E21" s="153" t="s">
        <v>190</v>
      </c>
      <c r="F21" s="153" t="s">
        <v>143</v>
      </c>
      <c r="G21" s="153" t="s">
        <v>234</v>
      </c>
      <c r="H21" s="153" t="s">
        <v>235</v>
      </c>
      <c r="I21" s="77">
        <v>50438.45</v>
      </c>
      <c r="J21" s="77">
        <v>50438.45</v>
      </c>
      <c r="K21" s="23"/>
      <c r="L21" s="23"/>
      <c r="M21" s="108">
        <v>50438.45</v>
      </c>
      <c r="N21" s="23"/>
      <c r="O21" s="77"/>
      <c r="P21" s="77"/>
      <c r="Q21" s="77"/>
      <c r="R21" s="77"/>
      <c r="S21" s="77"/>
      <c r="T21" s="77"/>
      <c r="U21" s="77"/>
      <c r="V21" s="77"/>
      <c r="W21" s="77"/>
      <c r="X21" s="77"/>
    </row>
    <row r="22" ht="20.25" customHeight="1" spans="1:24">
      <c r="A22" s="153" t="s">
        <v>70</v>
      </c>
      <c r="B22" s="153" t="s">
        <v>70</v>
      </c>
      <c r="C22" s="153" t="s">
        <v>228</v>
      </c>
      <c r="D22" s="153" t="s">
        <v>229</v>
      </c>
      <c r="E22" s="153" t="s">
        <v>134</v>
      </c>
      <c r="F22" s="153" t="s">
        <v>133</v>
      </c>
      <c r="G22" s="153" t="s">
        <v>236</v>
      </c>
      <c r="H22" s="153" t="s">
        <v>237</v>
      </c>
      <c r="I22" s="77">
        <v>10203.61</v>
      </c>
      <c r="J22" s="77">
        <v>10203.61</v>
      </c>
      <c r="K22" s="23"/>
      <c r="L22" s="23"/>
      <c r="M22" s="108">
        <v>10203.61</v>
      </c>
      <c r="N22" s="23"/>
      <c r="O22" s="77"/>
      <c r="P22" s="77"/>
      <c r="Q22" s="77"/>
      <c r="R22" s="77"/>
      <c r="S22" s="77"/>
      <c r="T22" s="77"/>
      <c r="U22" s="77"/>
      <c r="V22" s="77"/>
      <c r="W22" s="77"/>
      <c r="X22" s="77"/>
    </row>
    <row r="23" ht="20.25" customHeight="1" spans="1:24">
      <c r="A23" s="153" t="s">
        <v>70</v>
      </c>
      <c r="B23" s="153" t="s">
        <v>70</v>
      </c>
      <c r="C23" s="153" t="s">
        <v>228</v>
      </c>
      <c r="D23" s="153" t="s">
        <v>229</v>
      </c>
      <c r="E23" s="153" t="s">
        <v>144</v>
      </c>
      <c r="F23" s="153" t="s">
        <v>145</v>
      </c>
      <c r="G23" s="153" t="s">
        <v>236</v>
      </c>
      <c r="H23" s="153" t="s">
        <v>237</v>
      </c>
      <c r="I23" s="77">
        <v>4650.48</v>
      </c>
      <c r="J23" s="77">
        <v>4650.48</v>
      </c>
      <c r="K23" s="23"/>
      <c r="L23" s="23"/>
      <c r="M23" s="108">
        <v>4650.48</v>
      </c>
      <c r="N23" s="23"/>
      <c r="O23" s="77"/>
      <c r="P23" s="77"/>
      <c r="Q23" s="77"/>
      <c r="R23" s="77"/>
      <c r="S23" s="77"/>
      <c r="T23" s="77"/>
      <c r="U23" s="77"/>
      <c r="V23" s="77"/>
      <c r="W23" s="77"/>
      <c r="X23" s="77"/>
    </row>
    <row r="24" ht="20.25" customHeight="1" spans="1:24">
      <c r="A24" s="153" t="s">
        <v>70</v>
      </c>
      <c r="B24" s="153" t="s">
        <v>70</v>
      </c>
      <c r="C24" s="153" t="s">
        <v>228</v>
      </c>
      <c r="D24" s="153" t="s">
        <v>229</v>
      </c>
      <c r="E24" s="153" t="s">
        <v>144</v>
      </c>
      <c r="F24" s="153" t="s">
        <v>145</v>
      </c>
      <c r="G24" s="153" t="s">
        <v>236</v>
      </c>
      <c r="H24" s="153" t="s">
        <v>237</v>
      </c>
      <c r="I24" s="77">
        <v>4600</v>
      </c>
      <c r="J24" s="77">
        <v>4600</v>
      </c>
      <c r="K24" s="23"/>
      <c r="L24" s="23"/>
      <c r="M24" s="108">
        <v>4600</v>
      </c>
      <c r="N24" s="23"/>
      <c r="O24" s="77"/>
      <c r="P24" s="77"/>
      <c r="Q24" s="77"/>
      <c r="R24" s="77"/>
      <c r="S24" s="77"/>
      <c r="T24" s="77"/>
      <c r="U24" s="77"/>
      <c r="V24" s="77"/>
      <c r="W24" s="77"/>
      <c r="X24" s="77"/>
    </row>
    <row r="25" ht="20.25" customHeight="1" spans="1:24">
      <c r="A25" s="153" t="s">
        <v>70</v>
      </c>
      <c r="B25" s="153" t="s">
        <v>70</v>
      </c>
      <c r="C25" s="153" t="s">
        <v>228</v>
      </c>
      <c r="D25" s="153" t="s">
        <v>229</v>
      </c>
      <c r="E25" s="153" t="s">
        <v>144</v>
      </c>
      <c r="F25" s="153" t="s">
        <v>145</v>
      </c>
      <c r="G25" s="153" t="s">
        <v>236</v>
      </c>
      <c r="H25" s="153" t="s">
        <v>237</v>
      </c>
      <c r="I25" s="77">
        <v>5683.92</v>
      </c>
      <c r="J25" s="77">
        <v>5683.92</v>
      </c>
      <c r="K25" s="23"/>
      <c r="L25" s="23"/>
      <c r="M25" s="108">
        <v>5683.92</v>
      </c>
      <c r="N25" s="23"/>
      <c r="O25" s="77"/>
      <c r="P25" s="77"/>
      <c r="Q25" s="77"/>
      <c r="R25" s="77"/>
      <c r="S25" s="77"/>
      <c r="T25" s="77"/>
      <c r="U25" s="77"/>
      <c r="V25" s="77"/>
      <c r="W25" s="77"/>
      <c r="X25" s="77"/>
    </row>
    <row r="26" ht="20.25" customHeight="1" spans="1:24">
      <c r="A26" s="153" t="s">
        <v>70</v>
      </c>
      <c r="B26" s="153" t="s">
        <v>70</v>
      </c>
      <c r="C26" s="153" t="s">
        <v>238</v>
      </c>
      <c r="D26" s="153" t="s">
        <v>151</v>
      </c>
      <c r="E26" s="153" t="s">
        <v>150</v>
      </c>
      <c r="F26" s="153" t="s">
        <v>151</v>
      </c>
      <c r="G26" s="153" t="s">
        <v>239</v>
      </c>
      <c r="H26" s="153" t="s">
        <v>151</v>
      </c>
      <c r="I26" s="77">
        <v>165404.28</v>
      </c>
      <c r="J26" s="77">
        <v>165404.28</v>
      </c>
      <c r="K26" s="23"/>
      <c r="L26" s="23"/>
      <c r="M26" s="108">
        <v>165404.28</v>
      </c>
      <c r="N26" s="23"/>
      <c r="O26" s="77"/>
      <c r="P26" s="77"/>
      <c r="Q26" s="77"/>
      <c r="R26" s="77"/>
      <c r="S26" s="77"/>
      <c r="T26" s="77"/>
      <c r="U26" s="77"/>
      <c r="V26" s="77"/>
      <c r="W26" s="77"/>
      <c r="X26" s="77"/>
    </row>
    <row r="27" ht="20.25" customHeight="1" spans="1:24">
      <c r="A27" s="153" t="s">
        <v>70</v>
      </c>
      <c r="B27" s="153" t="s">
        <v>70</v>
      </c>
      <c r="C27" s="153" t="s">
        <v>238</v>
      </c>
      <c r="D27" s="153" t="s">
        <v>151</v>
      </c>
      <c r="E27" s="153" t="s">
        <v>150</v>
      </c>
      <c r="F27" s="153" t="s">
        <v>151</v>
      </c>
      <c r="G27" s="153" t="s">
        <v>239</v>
      </c>
      <c r="H27" s="153" t="s">
        <v>151</v>
      </c>
      <c r="I27" s="77">
        <v>163348.92</v>
      </c>
      <c r="J27" s="77">
        <v>163348.92</v>
      </c>
      <c r="K27" s="23"/>
      <c r="L27" s="23"/>
      <c r="M27" s="108">
        <v>163348.92</v>
      </c>
      <c r="N27" s="23"/>
      <c r="O27" s="77"/>
      <c r="P27" s="77"/>
      <c r="Q27" s="77"/>
      <c r="R27" s="77"/>
      <c r="S27" s="77"/>
      <c r="T27" s="77"/>
      <c r="U27" s="77"/>
      <c r="V27" s="77"/>
      <c r="W27" s="77"/>
      <c r="X27" s="77"/>
    </row>
    <row r="28" ht="20.25" customHeight="1" spans="1:24">
      <c r="A28" s="153" t="s">
        <v>70</v>
      </c>
      <c r="B28" s="153" t="s">
        <v>70</v>
      </c>
      <c r="C28" s="153" t="s">
        <v>240</v>
      </c>
      <c r="D28" s="153" t="s">
        <v>241</v>
      </c>
      <c r="E28" s="153" t="s">
        <v>126</v>
      </c>
      <c r="F28" s="153" t="s">
        <v>127</v>
      </c>
      <c r="G28" s="153" t="s">
        <v>242</v>
      </c>
      <c r="H28" s="153" t="s">
        <v>243</v>
      </c>
      <c r="I28" s="77">
        <v>88200</v>
      </c>
      <c r="J28" s="77">
        <v>88200</v>
      </c>
      <c r="K28" s="23"/>
      <c r="L28" s="23"/>
      <c r="M28" s="108">
        <v>88200</v>
      </c>
      <c r="N28" s="23"/>
      <c r="O28" s="77"/>
      <c r="P28" s="77"/>
      <c r="Q28" s="77"/>
      <c r="R28" s="77"/>
      <c r="S28" s="77"/>
      <c r="T28" s="77"/>
      <c r="U28" s="77"/>
      <c r="V28" s="77"/>
      <c r="W28" s="77"/>
      <c r="X28" s="77"/>
    </row>
    <row r="29" ht="20.25" customHeight="1" spans="1:24">
      <c r="A29" s="153" t="s">
        <v>70</v>
      </c>
      <c r="B29" s="153" t="s">
        <v>70</v>
      </c>
      <c r="C29" s="153" t="s">
        <v>244</v>
      </c>
      <c r="D29" s="153" t="s">
        <v>245</v>
      </c>
      <c r="E29" s="153" t="s">
        <v>100</v>
      </c>
      <c r="F29" s="153" t="s">
        <v>101</v>
      </c>
      <c r="G29" s="153" t="s">
        <v>246</v>
      </c>
      <c r="H29" s="153" t="s">
        <v>247</v>
      </c>
      <c r="I29" s="77">
        <v>1000</v>
      </c>
      <c r="J29" s="77">
        <v>1000</v>
      </c>
      <c r="K29" s="23"/>
      <c r="L29" s="23"/>
      <c r="M29" s="108">
        <v>1000</v>
      </c>
      <c r="N29" s="23"/>
      <c r="O29" s="77"/>
      <c r="P29" s="77"/>
      <c r="Q29" s="77"/>
      <c r="R29" s="77"/>
      <c r="S29" s="77"/>
      <c r="T29" s="77"/>
      <c r="U29" s="77"/>
      <c r="V29" s="77"/>
      <c r="W29" s="77"/>
      <c r="X29" s="77"/>
    </row>
    <row r="30" ht="20.25" customHeight="1" spans="1:24">
      <c r="A30" s="153" t="s">
        <v>70</v>
      </c>
      <c r="B30" s="153" t="s">
        <v>70</v>
      </c>
      <c r="C30" s="153" t="s">
        <v>244</v>
      </c>
      <c r="D30" s="153" t="s">
        <v>245</v>
      </c>
      <c r="E30" s="153" t="s">
        <v>126</v>
      </c>
      <c r="F30" s="153" t="s">
        <v>127</v>
      </c>
      <c r="G30" s="153" t="s">
        <v>246</v>
      </c>
      <c r="H30" s="153" t="s">
        <v>247</v>
      </c>
      <c r="I30" s="77">
        <v>15700</v>
      </c>
      <c r="J30" s="77">
        <v>15700</v>
      </c>
      <c r="K30" s="23"/>
      <c r="L30" s="23"/>
      <c r="M30" s="108">
        <v>15700</v>
      </c>
      <c r="N30" s="23"/>
      <c r="O30" s="77"/>
      <c r="P30" s="77"/>
      <c r="Q30" s="77"/>
      <c r="R30" s="77"/>
      <c r="S30" s="77"/>
      <c r="T30" s="77"/>
      <c r="U30" s="77"/>
      <c r="V30" s="77"/>
      <c r="W30" s="77"/>
      <c r="X30" s="77"/>
    </row>
    <row r="31" ht="20.25" customHeight="1" spans="1:24">
      <c r="A31" s="153" t="s">
        <v>70</v>
      </c>
      <c r="B31" s="153" t="s">
        <v>70</v>
      </c>
      <c r="C31" s="153" t="s">
        <v>244</v>
      </c>
      <c r="D31" s="153" t="s">
        <v>245</v>
      </c>
      <c r="E31" s="153" t="s">
        <v>130</v>
      </c>
      <c r="F31" s="153" t="s">
        <v>131</v>
      </c>
      <c r="G31" s="153" t="s">
        <v>246</v>
      </c>
      <c r="H31" s="153" t="s">
        <v>247</v>
      </c>
      <c r="I31" s="77">
        <v>19800</v>
      </c>
      <c r="J31" s="77">
        <v>19800</v>
      </c>
      <c r="K31" s="23"/>
      <c r="L31" s="23"/>
      <c r="M31" s="108">
        <v>19800</v>
      </c>
      <c r="N31" s="23"/>
      <c r="O31" s="77"/>
      <c r="P31" s="77"/>
      <c r="Q31" s="77"/>
      <c r="R31" s="77"/>
      <c r="S31" s="77"/>
      <c r="T31" s="77"/>
      <c r="U31" s="77"/>
      <c r="V31" s="77"/>
      <c r="W31" s="77"/>
      <c r="X31" s="77"/>
    </row>
    <row r="32" ht="20.25" customHeight="1" spans="1:24">
      <c r="A32" s="153" t="s">
        <v>70</v>
      </c>
      <c r="B32" s="153" t="s">
        <v>70</v>
      </c>
      <c r="C32" s="153" t="s">
        <v>244</v>
      </c>
      <c r="D32" s="153" t="s">
        <v>245</v>
      </c>
      <c r="E32" s="153" t="s">
        <v>126</v>
      </c>
      <c r="F32" s="153" t="s">
        <v>127</v>
      </c>
      <c r="G32" s="153" t="s">
        <v>248</v>
      </c>
      <c r="H32" s="153" t="s">
        <v>249</v>
      </c>
      <c r="I32" s="77">
        <v>2700</v>
      </c>
      <c r="J32" s="77">
        <v>2700</v>
      </c>
      <c r="K32" s="23"/>
      <c r="L32" s="23"/>
      <c r="M32" s="108">
        <v>2700</v>
      </c>
      <c r="N32" s="23"/>
      <c r="O32" s="77"/>
      <c r="P32" s="77"/>
      <c r="Q32" s="77"/>
      <c r="R32" s="77"/>
      <c r="S32" s="77"/>
      <c r="T32" s="77"/>
      <c r="U32" s="77"/>
      <c r="V32" s="77"/>
      <c r="W32" s="77"/>
      <c r="X32" s="77"/>
    </row>
    <row r="33" ht="20.25" customHeight="1" spans="1:24">
      <c r="A33" s="153" t="s">
        <v>70</v>
      </c>
      <c r="B33" s="153" t="s">
        <v>70</v>
      </c>
      <c r="C33" s="153" t="s">
        <v>244</v>
      </c>
      <c r="D33" s="153" t="s">
        <v>245</v>
      </c>
      <c r="E33" s="153" t="s">
        <v>130</v>
      </c>
      <c r="F33" s="153" t="s">
        <v>131</v>
      </c>
      <c r="G33" s="153" t="s">
        <v>248</v>
      </c>
      <c r="H33" s="153" t="s">
        <v>249</v>
      </c>
      <c r="I33" s="77">
        <v>3300</v>
      </c>
      <c r="J33" s="77">
        <v>3300</v>
      </c>
      <c r="K33" s="23"/>
      <c r="L33" s="23"/>
      <c r="M33" s="108">
        <v>3300</v>
      </c>
      <c r="N33" s="23"/>
      <c r="O33" s="77"/>
      <c r="P33" s="77"/>
      <c r="Q33" s="77"/>
      <c r="R33" s="77"/>
      <c r="S33" s="77"/>
      <c r="T33" s="77"/>
      <c r="U33" s="77"/>
      <c r="V33" s="77"/>
      <c r="W33" s="77"/>
      <c r="X33" s="77"/>
    </row>
    <row r="34" ht="20.25" customHeight="1" spans="1:24">
      <c r="A34" s="153" t="s">
        <v>70</v>
      </c>
      <c r="B34" s="153" t="s">
        <v>70</v>
      </c>
      <c r="C34" s="153" t="s">
        <v>244</v>
      </c>
      <c r="D34" s="153" t="s">
        <v>245</v>
      </c>
      <c r="E34" s="153" t="s">
        <v>126</v>
      </c>
      <c r="F34" s="153" t="s">
        <v>127</v>
      </c>
      <c r="G34" s="153" t="s">
        <v>250</v>
      </c>
      <c r="H34" s="153" t="s">
        <v>251</v>
      </c>
      <c r="I34" s="77">
        <v>2700</v>
      </c>
      <c r="J34" s="77">
        <v>2700</v>
      </c>
      <c r="K34" s="23"/>
      <c r="L34" s="23"/>
      <c r="M34" s="108">
        <v>2700</v>
      </c>
      <c r="N34" s="23"/>
      <c r="O34" s="77"/>
      <c r="P34" s="77"/>
      <c r="Q34" s="77"/>
      <c r="R34" s="77"/>
      <c r="S34" s="77"/>
      <c r="T34" s="77"/>
      <c r="U34" s="77"/>
      <c r="V34" s="77"/>
      <c r="W34" s="77"/>
      <c r="X34" s="77"/>
    </row>
    <row r="35" ht="20.25" customHeight="1" spans="1:24">
      <c r="A35" s="153" t="s">
        <v>70</v>
      </c>
      <c r="B35" s="153" t="s">
        <v>70</v>
      </c>
      <c r="C35" s="153" t="s">
        <v>244</v>
      </c>
      <c r="D35" s="153" t="s">
        <v>245</v>
      </c>
      <c r="E35" s="153" t="s">
        <v>130</v>
      </c>
      <c r="F35" s="153" t="s">
        <v>131</v>
      </c>
      <c r="G35" s="153" t="s">
        <v>250</v>
      </c>
      <c r="H35" s="153" t="s">
        <v>251</v>
      </c>
      <c r="I35" s="77">
        <v>3300</v>
      </c>
      <c r="J35" s="77">
        <v>3300</v>
      </c>
      <c r="K35" s="23"/>
      <c r="L35" s="23"/>
      <c r="M35" s="108">
        <v>3300</v>
      </c>
      <c r="N35" s="23"/>
      <c r="O35" s="77"/>
      <c r="P35" s="77"/>
      <c r="Q35" s="77"/>
      <c r="R35" s="77"/>
      <c r="S35" s="77"/>
      <c r="T35" s="77"/>
      <c r="U35" s="77"/>
      <c r="V35" s="77"/>
      <c r="W35" s="77"/>
      <c r="X35" s="77"/>
    </row>
    <row r="36" ht="20.25" customHeight="1" spans="1:24">
      <c r="A36" s="153" t="s">
        <v>70</v>
      </c>
      <c r="B36" s="153" t="s">
        <v>70</v>
      </c>
      <c r="C36" s="153" t="s">
        <v>244</v>
      </c>
      <c r="D36" s="153" t="s">
        <v>245</v>
      </c>
      <c r="E36" s="153" t="s">
        <v>126</v>
      </c>
      <c r="F36" s="153" t="s">
        <v>127</v>
      </c>
      <c r="G36" s="153" t="s">
        <v>252</v>
      </c>
      <c r="H36" s="153" t="s">
        <v>253</v>
      </c>
      <c r="I36" s="77">
        <v>2700</v>
      </c>
      <c r="J36" s="77">
        <v>2700</v>
      </c>
      <c r="K36" s="23"/>
      <c r="L36" s="23"/>
      <c r="M36" s="108">
        <v>2700</v>
      </c>
      <c r="N36" s="23"/>
      <c r="O36" s="77"/>
      <c r="P36" s="77"/>
      <c r="Q36" s="77"/>
      <c r="R36" s="77"/>
      <c r="S36" s="77"/>
      <c r="T36" s="77"/>
      <c r="U36" s="77"/>
      <c r="V36" s="77"/>
      <c r="W36" s="77"/>
      <c r="X36" s="77"/>
    </row>
    <row r="37" ht="20.25" customHeight="1" spans="1:24">
      <c r="A37" s="153" t="s">
        <v>70</v>
      </c>
      <c r="B37" s="153" t="s">
        <v>70</v>
      </c>
      <c r="C37" s="153" t="s">
        <v>244</v>
      </c>
      <c r="D37" s="153" t="s">
        <v>245</v>
      </c>
      <c r="E37" s="153" t="s">
        <v>130</v>
      </c>
      <c r="F37" s="153" t="s">
        <v>131</v>
      </c>
      <c r="G37" s="153" t="s">
        <v>252</v>
      </c>
      <c r="H37" s="153" t="s">
        <v>253</v>
      </c>
      <c r="I37" s="77">
        <v>3300</v>
      </c>
      <c r="J37" s="77">
        <v>3300</v>
      </c>
      <c r="K37" s="23"/>
      <c r="L37" s="23"/>
      <c r="M37" s="108">
        <v>3300</v>
      </c>
      <c r="N37" s="23"/>
      <c r="O37" s="77"/>
      <c r="P37" s="77"/>
      <c r="Q37" s="77"/>
      <c r="R37" s="77"/>
      <c r="S37" s="77"/>
      <c r="T37" s="77"/>
      <c r="U37" s="77"/>
      <c r="V37" s="77"/>
      <c r="W37" s="77"/>
      <c r="X37" s="77"/>
    </row>
    <row r="38" ht="20.25" customHeight="1" spans="1:24">
      <c r="A38" s="153" t="s">
        <v>70</v>
      </c>
      <c r="B38" s="153" t="s">
        <v>70</v>
      </c>
      <c r="C38" s="153" t="s">
        <v>244</v>
      </c>
      <c r="D38" s="153" t="s">
        <v>245</v>
      </c>
      <c r="E38" s="153" t="s">
        <v>126</v>
      </c>
      <c r="F38" s="153" t="s">
        <v>127</v>
      </c>
      <c r="G38" s="153" t="s">
        <v>254</v>
      </c>
      <c r="H38" s="153" t="s">
        <v>255</v>
      </c>
      <c r="I38" s="77">
        <v>2700</v>
      </c>
      <c r="J38" s="77">
        <v>2700</v>
      </c>
      <c r="K38" s="23"/>
      <c r="L38" s="23"/>
      <c r="M38" s="108">
        <v>2700</v>
      </c>
      <c r="N38" s="23"/>
      <c r="O38" s="77"/>
      <c r="P38" s="77"/>
      <c r="Q38" s="77"/>
      <c r="R38" s="77"/>
      <c r="S38" s="77"/>
      <c r="T38" s="77"/>
      <c r="U38" s="77"/>
      <c r="V38" s="77"/>
      <c r="W38" s="77"/>
      <c r="X38" s="77"/>
    </row>
    <row r="39" ht="20.25" customHeight="1" spans="1:24">
      <c r="A39" s="153" t="s">
        <v>70</v>
      </c>
      <c r="B39" s="153" t="s">
        <v>70</v>
      </c>
      <c r="C39" s="153" t="s">
        <v>244</v>
      </c>
      <c r="D39" s="153" t="s">
        <v>245</v>
      </c>
      <c r="E39" s="153" t="s">
        <v>130</v>
      </c>
      <c r="F39" s="153" t="s">
        <v>131</v>
      </c>
      <c r="G39" s="153" t="s">
        <v>254</v>
      </c>
      <c r="H39" s="153" t="s">
        <v>255</v>
      </c>
      <c r="I39" s="77">
        <v>3300</v>
      </c>
      <c r="J39" s="77">
        <v>3300</v>
      </c>
      <c r="K39" s="23"/>
      <c r="L39" s="23"/>
      <c r="M39" s="108">
        <v>3300</v>
      </c>
      <c r="N39" s="23"/>
      <c r="O39" s="77"/>
      <c r="P39" s="77"/>
      <c r="Q39" s="77"/>
      <c r="R39" s="77"/>
      <c r="S39" s="77"/>
      <c r="T39" s="77"/>
      <c r="U39" s="77"/>
      <c r="V39" s="77"/>
      <c r="W39" s="77"/>
      <c r="X39" s="77"/>
    </row>
    <row r="40" ht="20.25" customHeight="1" spans="1:24">
      <c r="A40" s="153" t="s">
        <v>70</v>
      </c>
      <c r="B40" s="153" t="s">
        <v>70</v>
      </c>
      <c r="C40" s="153" t="s">
        <v>244</v>
      </c>
      <c r="D40" s="153" t="s">
        <v>245</v>
      </c>
      <c r="E40" s="153" t="s">
        <v>126</v>
      </c>
      <c r="F40" s="153" t="s">
        <v>127</v>
      </c>
      <c r="G40" s="153" t="s">
        <v>256</v>
      </c>
      <c r="H40" s="153" t="s">
        <v>257</v>
      </c>
      <c r="I40" s="77">
        <v>9900</v>
      </c>
      <c r="J40" s="77">
        <v>9900</v>
      </c>
      <c r="K40" s="23"/>
      <c r="L40" s="23"/>
      <c r="M40" s="108">
        <v>9900</v>
      </c>
      <c r="N40" s="23"/>
      <c r="O40" s="77"/>
      <c r="P40" s="77"/>
      <c r="Q40" s="77"/>
      <c r="R40" s="77"/>
      <c r="S40" s="77"/>
      <c r="T40" s="77"/>
      <c r="U40" s="77"/>
      <c r="V40" s="77"/>
      <c r="W40" s="77"/>
      <c r="X40" s="77"/>
    </row>
    <row r="41" ht="20.25" customHeight="1" spans="1:24">
      <c r="A41" s="153" t="s">
        <v>70</v>
      </c>
      <c r="B41" s="153" t="s">
        <v>70</v>
      </c>
      <c r="C41" s="153" t="s">
        <v>244</v>
      </c>
      <c r="D41" s="153" t="s">
        <v>245</v>
      </c>
      <c r="E41" s="153" t="s">
        <v>130</v>
      </c>
      <c r="F41" s="153" t="s">
        <v>131</v>
      </c>
      <c r="G41" s="153" t="s">
        <v>256</v>
      </c>
      <c r="H41" s="153" t="s">
        <v>257</v>
      </c>
      <c r="I41" s="77">
        <v>12100</v>
      </c>
      <c r="J41" s="77">
        <v>12100</v>
      </c>
      <c r="K41" s="23"/>
      <c r="L41" s="23"/>
      <c r="M41" s="108">
        <v>12100</v>
      </c>
      <c r="N41" s="23"/>
      <c r="O41" s="77"/>
      <c r="P41" s="77"/>
      <c r="Q41" s="77"/>
      <c r="R41" s="77"/>
      <c r="S41" s="77"/>
      <c r="T41" s="77"/>
      <c r="U41" s="77"/>
      <c r="V41" s="77"/>
      <c r="W41" s="77"/>
      <c r="X41" s="77"/>
    </row>
    <row r="42" ht="20.25" customHeight="1" spans="1:24">
      <c r="A42" s="153" t="s">
        <v>70</v>
      </c>
      <c r="B42" s="153" t="s">
        <v>70</v>
      </c>
      <c r="C42" s="153" t="s">
        <v>244</v>
      </c>
      <c r="D42" s="153" t="s">
        <v>245</v>
      </c>
      <c r="E42" s="153" t="s">
        <v>126</v>
      </c>
      <c r="F42" s="153" t="s">
        <v>127</v>
      </c>
      <c r="G42" s="153" t="s">
        <v>258</v>
      </c>
      <c r="H42" s="153" t="s">
        <v>259</v>
      </c>
      <c r="I42" s="77">
        <v>8100</v>
      </c>
      <c r="J42" s="77">
        <v>8100</v>
      </c>
      <c r="K42" s="23"/>
      <c r="L42" s="23"/>
      <c r="M42" s="108">
        <v>8100</v>
      </c>
      <c r="N42" s="23"/>
      <c r="O42" s="77"/>
      <c r="P42" s="77"/>
      <c r="Q42" s="77"/>
      <c r="R42" s="77"/>
      <c r="S42" s="77"/>
      <c r="T42" s="77"/>
      <c r="U42" s="77"/>
      <c r="V42" s="77"/>
      <c r="W42" s="77"/>
      <c r="X42" s="77"/>
    </row>
    <row r="43" ht="20.25" customHeight="1" spans="1:24">
      <c r="A43" s="153" t="s">
        <v>70</v>
      </c>
      <c r="B43" s="153" t="s">
        <v>70</v>
      </c>
      <c r="C43" s="153" t="s">
        <v>244</v>
      </c>
      <c r="D43" s="153" t="s">
        <v>245</v>
      </c>
      <c r="E43" s="153" t="s">
        <v>130</v>
      </c>
      <c r="F43" s="153" t="s">
        <v>131</v>
      </c>
      <c r="G43" s="153" t="s">
        <v>258</v>
      </c>
      <c r="H43" s="153" t="s">
        <v>259</v>
      </c>
      <c r="I43" s="77">
        <v>9900</v>
      </c>
      <c r="J43" s="77">
        <v>9900</v>
      </c>
      <c r="K43" s="23"/>
      <c r="L43" s="23"/>
      <c r="M43" s="108">
        <v>9900</v>
      </c>
      <c r="N43" s="23"/>
      <c r="O43" s="77"/>
      <c r="P43" s="77"/>
      <c r="Q43" s="77"/>
      <c r="R43" s="77"/>
      <c r="S43" s="77"/>
      <c r="T43" s="77"/>
      <c r="U43" s="77"/>
      <c r="V43" s="77"/>
      <c r="W43" s="77"/>
      <c r="X43" s="77"/>
    </row>
    <row r="44" ht="20.25" customHeight="1" spans="1:24">
      <c r="A44" s="153" t="s">
        <v>70</v>
      </c>
      <c r="B44" s="153" t="s">
        <v>70</v>
      </c>
      <c r="C44" s="153" t="s">
        <v>244</v>
      </c>
      <c r="D44" s="153" t="s">
        <v>245</v>
      </c>
      <c r="E44" s="153" t="s">
        <v>126</v>
      </c>
      <c r="F44" s="153" t="s">
        <v>127</v>
      </c>
      <c r="G44" s="153" t="s">
        <v>260</v>
      </c>
      <c r="H44" s="153" t="s">
        <v>261</v>
      </c>
      <c r="I44" s="77">
        <v>18495</v>
      </c>
      <c r="J44" s="77">
        <v>18495</v>
      </c>
      <c r="K44" s="23"/>
      <c r="L44" s="23"/>
      <c r="M44" s="108">
        <v>18495</v>
      </c>
      <c r="N44" s="23"/>
      <c r="O44" s="77"/>
      <c r="P44" s="77"/>
      <c r="Q44" s="77"/>
      <c r="R44" s="77"/>
      <c r="S44" s="77"/>
      <c r="T44" s="77"/>
      <c r="U44" s="77"/>
      <c r="V44" s="77"/>
      <c r="W44" s="77"/>
      <c r="X44" s="77"/>
    </row>
    <row r="45" ht="20.25" customHeight="1" spans="1:24">
      <c r="A45" s="153" t="s">
        <v>70</v>
      </c>
      <c r="B45" s="153" t="s">
        <v>70</v>
      </c>
      <c r="C45" s="153" t="s">
        <v>244</v>
      </c>
      <c r="D45" s="153" t="s">
        <v>245</v>
      </c>
      <c r="E45" s="153" t="s">
        <v>130</v>
      </c>
      <c r="F45" s="153" t="s">
        <v>131</v>
      </c>
      <c r="G45" s="153" t="s">
        <v>260</v>
      </c>
      <c r="H45" s="153" t="s">
        <v>261</v>
      </c>
      <c r="I45" s="77">
        <v>16200</v>
      </c>
      <c r="J45" s="77">
        <v>16200</v>
      </c>
      <c r="K45" s="23"/>
      <c r="L45" s="23"/>
      <c r="M45" s="108">
        <v>16200</v>
      </c>
      <c r="N45" s="23"/>
      <c r="O45" s="77"/>
      <c r="P45" s="77"/>
      <c r="Q45" s="77"/>
      <c r="R45" s="77"/>
      <c r="S45" s="77"/>
      <c r="T45" s="77"/>
      <c r="U45" s="77"/>
      <c r="V45" s="77"/>
      <c r="W45" s="77"/>
      <c r="X45" s="77"/>
    </row>
    <row r="46" ht="20.25" customHeight="1" spans="1:24">
      <c r="A46" s="153" t="s">
        <v>70</v>
      </c>
      <c r="B46" s="153" t="s">
        <v>70</v>
      </c>
      <c r="C46" s="153" t="s">
        <v>244</v>
      </c>
      <c r="D46" s="153" t="s">
        <v>245</v>
      </c>
      <c r="E46" s="153" t="s">
        <v>126</v>
      </c>
      <c r="F46" s="153" t="s">
        <v>127</v>
      </c>
      <c r="G46" s="153" t="s">
        <v>262</v>
      </c>
      <c r="H46" s="153" t="s">
        <v>263</v>
      </c>
      <c r="I46" s="77">
        <v>21600</v>
      </c>
      <c r="J46" s="77">
        <v>21600</v>
      </c>
      <c r="K46" s="23"/>
      <c r="L46" s="23"/>
      <c r="M46" s="108">
        <v>21600</v>
      </c>
      <c r="N46" s="23"/>
      <c r="O46" s="77"/>
      <c r="P46" s="77"/>
      <c r="Q46" s="77"/>
      <c r="R46" s="77"/>
      <c r="S46" s="77"/>
      <c r="T46" s="77"/>
      <c r="U46" s="77"/>
      <c r="V46" s="77"/>
      <c r="W46" s="77"/>
      <c r="X46" s="77"/>
    </row>
    <row r="47" ht="20.25" customHeight="1" spans="1:24">
      <c r="A47" s="153" t="s">
        <v>70</v>
      </c>
      <c r="B47" s="153" t="s">
        <v>70</v>
      </c>
      <c r="C47" s="153" t="s">
        <v>244</v>
      </c>
      <c r="D47" s="153" t="s">
        <v>245</v>
      </c>
      <c r="E47" s="153" t="s">
        <v>130</v>
      </c>
      <c r="F47" s="153" t="s">
        <v>131</v>
      </c>
      <c r="G47" s="153" t="s">
        <v>262</v>
      </c>
      <c r="H47" s="153" t="s">
        <v>263</v>
      </c>
      <c r="I47" s="77">
        <v>26400</v>
      </c>
      <c r="J47" s="77">
        <v>26400</v>
      </c>
      <c r="K47" s="23"/>
      <c r="L47" s="23"/>
      <c r="M47" s="108">
        <v>26400</v>
      </c>
      <c r="N47" s="23"/>
      <c r="O47" s="77"/>
      <c r="P47" s="77"/>
      <c r="Q47" s="77"/>
      <c r="R47" s="77"/>
      <c r="S47" s="77"/>
      <c r="T47" s="77"/>
      <c r="U47" s="77"/>
      <c r="V47" s="77"/>
      <c r="W47" s="77"/>
      <c r="X47" s="77"/>
    </row>
    <row r="48" ht="20.25" customHeight="1" spans="1:24">
      <c r="A48" s="153" t="s">
        <v>70</v>
      </c>
      <c r="B48" s="153" t="s">
        <v>70</v>
      </c>
      <c r="C48" s="153" t="s">
        <v>264</v>
      </c>
      <c r="D48" s="153" t="s">
        <v>265</v>
      </c>
      <c r="E48" s="153" t="s">
        <v>126</v>
      </c>
      <c r="F48" s="153" t="s">
        <v>127</v>
      </c>
      <c r="G48" s="153" t="s">
        <v>220</v>
      </c>
      <c r="H48" s="153" t="s">
        <v>221</v>
      </c>
      <c r="I48" s="77">
        <v>459468</v>
      </c>
      <c r="J48" s="77">
        <v>459468</v>
      </c>
      <c r="K48" s="23"/>
      <c r="L48" s="23"/>
      <c r="M48" s="108">
        <v>459468</v>
      </c>
      <c r="N48" s="23"/>
      <c r="O48" s="77"/>
      <c r="P48" s="77"/>
      <c r="Q48" s="77"/>
      <c r="R48" s="77"/>
      <c r="S48" s="77"/>
      <c r="T48" s="77"/>
      <c r="U48" s="77"/>
      <c r="V48" s="77"/>
      <c r="W48" s="77"/>
      <c r="X48" s="77"/>
    </row>
    <row r="49" ht="20.25" customHeight="1" spans="1:24">
      <c r="A49" s="153" t="s">
        <v>70</v>
      </c>
      <c r="B49" s="153" t="s">
        <v>70</v>
      </c>
      <c r="C49" s="153" t="s">
        <v>264</v>
      </c>
      <c r="D49" s="153" t="s">
        <v>265</v>
      </c>
      <c r="E49" s="153" t="s">
        <v>126</v>
      </c>
      <c r="F49" s="153" t="s">
        <v>127</v>
      </c>
      <c r="G49" s="153" t="s">
        <v>222</v>
      </c>
      <c r="H49" s="153" t="s">
        <v>223</v>
      </c>
      <c r="I49" s="77">
        <v>619224</v>
      </c>
      <c r="J49" s="77">
        <v>619224</v>
      </c>
      <c r="K49" s="23"/>
      <c r="L49" s="23"/>
      <c r="M49" s="108">
        <v>619224</v>
      </c>
      <c r="N49" s="23"/>
      <c r="O49" s="77"/>
      <c r="P49" s="77"/>
      <c r="Q49" s="77"/>
      <c r="R49" s="77"/>
      <c r="S49" s="77"/>
      <c r="T49" s="77"/>
      <c r="U49" s="77"/>
      <c r="V49" s="77"/>
      <c r="W49" s="77"/>
      <c r="X49" s="77"/>
    </row>
    <row r="50" ht="20.25" customHeight="1" spans="1:24">
      <c r="A50" s="153" t="s">
        <v>70</v>
      </c>
      <c r="B50" s="153" t="s">
        <v>70</v>
      </c>
      <c r="C50" s="153" t="s">
        <v>264</v>
      </c>
      <c r="D50" s="153" t="s">
        <v>265</v>
      </c>
      <c r="E50" s="153" t="s">
        <v>126</v>
      </c>
      <c r="F50" s="153" t="s">
        <v>127</v>
      </c>
      <c r="G50" s="153" t="s">
        <v>224</v>
      </c>
      <c r="H50" s="153" t="s">
        <v>225</v>
      </c>
      <c r="I50" s="77">
        <v>38289</v>
      </c>
      <c r="J50" s="77">
        <v>38289</v>
      </c>
      <c r="K50" s="23"/>
      <c r="L50" s="23"/>
      <c r="M50" s="108">
        <v>38289</v>
      </c>
      <c r="N50" s="23"/>
      <c r="O50" s="77"/>
      <c r="P50" s="77"/>
      <c r="Q50" s="77"/>
      <c r="R50" s="77"/>
      <c r="S50" s="77"/>
      <c r="T50" s="77"/>
      <c r="U50" s="77"/>
      <c r="V50" s="77"/>
      <c r="W50" s="77"/>
      <c r="X50" s="77"/>
    </row>
    <row r="51" ht="20.25" customHeight="1" spans="1:24">
      <c r="A51" s="153" t="s">
        <v>70</v>
      </c>
      <c r="B51" s="153" t="s">
        <v>70</v>
      </c>
      <c r="C51" s="153" t="s">
        <v>266</v>
      </c>
      <c r="D51" s="153" t="s">
        <v>267</v>
      </c>
      <c r="E51" s="153" t="s">
        <v>126</v>
      </c>
      <c r="F51" s="153" t="s">
        <v>127</v>
      </c>
      <c r="G51" s="153" t="s">
        <v>224</v>
      </c>
      <c r="H51" s="153" t="s">
        <v>225</v>
      </c>
      <c r="I51" s="77">
        <v>154320</v>
      </c>
      <c r="J51" s="77">
        <v>154320</v>
      </c>
      <c r="K51" s="23"/>
      <c r="L51" s="23"/>
      <c r="M51" s="108">
        <v>154320</v>
      </c>
      <c r="N51" s="23"/>
      <c r="O51" s="77"/>
      <c r="P51" s="77"/>
      <c r="Q51" s="77"/>
      <c r="R51" s="77"/>
      <c r="S51" s="77"/>
      <c r="T51" s="77"/>
      <c r="U51" s="77"/>
      <c r="V51" s="77"/>
      <c r="W51" s="77"/>
      <c r="X51" s="77"/>
    </row>
    <row r="52" ht="20.25" customHeight="1" spans="1:24">
      <c r="A52" s="153" t="s">
        <v>70</v>
      </c>
      <c r="B52" s="153" t="s">
        <v>70</v>
      </c>
      <c r="C52" s="153" t="s">
        <v>268</v>
      </c>
      <c r="D52" s="153" t="s">
        <v>269</v>
      </c>
      <c r="E52" s="153" t="s">
        <v>100</v>
      </c>
      <c r="F52" s="153" t="s">
        <v>101</v>
      </c>
      <c r="G52" s="153" t="s">
        <v>270</v>
      </c>
      <c r="H52" s="153" t="s">
        <v>271</v>
      </c>
      <c r="I52" s="77">
        <v>21994</v>
      </c>
      <c r="J52" s="77">
        <v>21994</v>
      </c>
      <c r="K52" s="23"/>
      <c r="L52" s="23"/>
      <c r="M52" s="108">
        <v>21994</v>
      </c>
      <c r="N52" s="23"/>
      <c r="O52" s="77"/>
      <c r="P52" s="77"/>
      <c r="Q52" s="77"/>
      <c r="R52" s="77"/>
      <c r="S52" s="77"/>
      <c r="T52" s="77"/>
      <c r="U52" s="77"/>
      <c r="V52" s="77"/>
      <c r="W52" s="77"/>
      <c r="X52" s="77"/>
    </row>
    <row r="53" ht="20.25" customHeight="1" spans="1:24">
      <c r="A53" s="153" t="s">
        <v>70</v>
      </c>
      <c r="B53" s="153" t="s">
        <v>70</v>
      </c>
      <c r="C53" s="153" t="s">
        <v>272</v>
      </c>
      <c r="D53" s="153" t="s">
        <v>273</v>
      </c>
      <c r="E53" s="153" t="s">
        <v>126</v>
      </c>
      <c r="F53" s="153" t="s">
        <v>127</v>
      </c>
      <c r="G53" s="153" t="s">
        <v>274</v>
      </c>
      <c r="H53" s="153" t="s">
        <v>273</v>
      </c>
      <c r="I53" s="77">
        <v>3798</v>
      </c>
      <c r="J53" s="77">
        <v>3798</v>
      </c>
      <c r="K53" s="23"/>
      <c r="L53" s="23"/>
      <c r="M53" s="108">
        <v>3798</v>
      </c>
      <c r="N53" s="23"/>
      <c r="O53" s="77"/>
      <c r="P53" s="77"/>
      <c r="Q53" s="77"/>
      <c r="R53" s="77"/>
      <c r="S53" s="77"/>
      <c r="T53" s="77"/>
      <c r="U53" s="77"/>
      <c r="V53" s="77"/>
      <c r="W53" s="77"/>
      <c r="X53" s="77"/>
    </row>
    <row r="54" ht="20.25" customHeight="1" spans="1:24">
      <c r="A54" s="153" t="s">
        <v>70</v>
      </c>
      <c r="B54" s="153" t="s">
        <v>70</v>
      </c>
      <c r="C54" s="153" t="s">
        <v>272</v>
      </c>
      <c r="D54" s="153" t="s">
        <v>273</v>
      </c>
      <c r="E54" s="153" t="s">
        <v>130</v>
      </c>
      <c r="F54" s="153" t="s">
        <v>131</v>
      </c>
      <c r="G54" s="153" t="s">
        <v>274</v>
      </c>
      <c r="H54" s="153" t="s">
        <v>273</v>
      </c>
      <c r="I54" s="77">
        <v>4642</v>
      </c>
      <c r="J54" s="77">
        <v>4642</v>
      </c>
      <c r="K54" s="23"/>
      <c r="L54" s="23"/>
      <c r="M54" s="108">
        <v>4642</v>
      </c>
      <c r="N54" s="23"/>
      <c r="O54" s="77"/>
      <c r="P54" s="77"/>
      <c r="Q54" s="77"/>
      <c r="R54" s="77"/>
      <c r="S54" s="77"/>
      <c r="T54" s="77"/>
      <c r="U54" s="77"/>
      <c r="V54" s="77"/>
      <c r="W54" s="77"/>
      <c r="X54" s="77"/>
    </row>
    <row r="55" ht="20.25" customHeight="1" spans="1:24">
      <c r="A55" s="153" t="s">
        <v>70</v>
      </c>
      <c r="B55" s="153" t="s">
        <v>70</v>
      </c>
      <c r="C55" s="153" t="s">
        <v>275</v>
      </c>
      <c r="D55" s="153" t="s">
        <v>196</v>
      </c>
      <c r="E55" s="153" t="s">
        <v>126</v>
      </c>
      <c r="F55" s="153" t="s">
        <v>127</v>
      </c>
      <c r="G55" s="153" t="s">
        <v>276</v>
      </c>
      <c r="H55" s="153" t="s">
        <v>196</v>
      </c>
      <c r="I55" s="77">
        <v>500</v>
      </c>
      <c r="J55" s="77">
        <v>500</v>
      </c>
      <c r="K55" s="23"/>
      <c r="L55" s="23"/>
      <c r="M55" s="108">
        <v>500</v>
      </c>
      <c r="N55" s="23"/>
      <c r="O55" s="77"/>
      <c r="P55" s="77"/>
      <c r="Q55" s="77"/>
      <c r="R55" s="77"/>
      <c r="S55" s="77"/>
      <c r="T55" s="77"/>
      <c r="U55" s="77"/>
      <c r="V55" s="77"/>
      <c r="W55" s="77"/>
      <c r="X55" s="77"/>
    </row>
    <row r="56" ht="17.25" customHeight="1" spans="1:24">
      <c r="A56" s="32" t="s">
        <v>191</v>
      </c>
      <c r="B56" s="33"/>
      <c r="C56" s="154"/>
      <c r="D56" s="154"/>
      <c r="E56" s="154"/>
      <c r="F56" s="154"/>
      <c r="G56" s="154"/>
      <c r="H56" s="155"/>
      <c r="I56" s="77">
        <v>3689632.13</v>
      </c>
      <c r="J56" s="77">
        <v>3689632.13</v>
      </c>
      <c r="K56" s="77"/>
      <c r="L56" s="77"/>
      <c r="M56" s="108">
        <v>3689632.13</v>
      </c>
      <c r="N56" s="77"/>
      <c r="O56" s="77"/>
      <c r="P56" s="77"/>
      <c r="Q56" s="77"/>
      <c r="R56" s="77"/>
      <c r="S56" s="77"/>
      <c r="T56" s="77"/>
      <c r="U56" s="77"/>
      <c r="V56" s="77"/>
      <c r="W56" s="77"/>
      <c r="X56" s="77"/>
    </row>
  </sheetData>
  <mergeCells count="31">
    <mergeCell ref="A2:X2"/>
    <mergeCell ref="A3:H3"/>
    <mergeCell ref="I4:X4"/>
    <mergeCell ref="J5:N5"/>
    <mergeCell ref="O5:Q5"/>
    <mergeCell ref="S5:X5"/>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9"/>
  <sheetViews>
    <sheetView showZeros="0" workbookViewId="0">
      <selection activeCell="J22" sqref="J22"/>
    </sheetView>
  </sheetViews>
  <sheetFormatPr defaultColWidth="9.14166666666667" defaultRowHeight="14.25" customHeight="1"/>
  <cols>
    <col min="1" max="1" width="10.2833333333333" customWidth="1"/>
    <col min="2" max="2" width="19.5" customWidth="1"/>
    <col min="3" max="3" width="39.125" customWidth="1"/>
    <col min="4" max="4" width="23.85" customWidth="1"/>
    <col min="5" max="5" width="11.1416666666667" customWidth="1"/>
    <col min="6" max="6" width="17.7083333333333" customWidth="1"/>
    <col min="7" max="7" width="9.85" customWidth="1"/>
    <col min="8" max="8" width="17.7083333333333" customWidth="1"/>
    <col min="9" max="9" width="20" style="135" customWidth="1"/>
    <col min="10"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8" t="s">
        <v>277</v>
      </c>
    </row>
    <row r="2" ht="46.5" customHeight="1" spans="1:23">
      <c r="A2" s="3" t="str">
        <f>"2025"&amp;"年部门项目支出预算表"</f>
        <v>2025年部门项目支出预算表</v>
      </c>
      <c r="B2" s="3"/>
      <c r="C2" s="3"/>
      <c r="D2" s="3"/>
      <c r="E2" s="3"/>
      <c r="F2" s="3"/>
      <c r="G2" s="3"/>
      <c r="H2" s="3"/>
      <c r="I2" s="137"/>
      <c r="J2" s="3"/>
      <c r="K2" s="3"/>
      <c r="L2" s="3"/>
      <c r="M2" s="3"/>
      <c r="N2" s="3"/>
      <c r="O2" s="3"/>
      <c r="P2" s="3"/>
      <c r="Q2" s="3"/>
      <c r="R2" s="3"/>
      <c r="S2" s="3"/>
      <c r="T2" s="3"/>
      <c r="U2" s="3"/>
      <c r="V2" s="3"/>
      <c r="W2" s="3"/>
    </row>
    <row r="3" ht="13.5" customHeight="1" spans="1:23">
      <c r="A3" s="4" t="str">
        <f>"单位名称："&amp;"嵩明县退役军人事务局"</f>
        <v>单位名称：嵩明县退役军人事务局</v>
      </c>
      <c r="B3" s="5"/>
      <c r="C3" s="5"/>
      <c r="D3" s="5"/>
      <c r="E3" s="5"/>
      <c r="F3" s="5"/>
      <c r="G3" s="5"/>
      <c r="H3" s="5"/>
      <c r="I3" s="138"/>
      <c r="J3" s="6"/>
      <c r="K3" s="6"/>
      <c r="L3" s="6"/>
      <c r="M3" s="6"/>
      <c r="N3" s="6"/>
      <c r="O3" s="6"/>
      <c r="P3" s="6"/>
      <c r="Q3" s="6"/>
      <c r="U3" s="136"/>
      <c r="W3" s="118" t="s">
        <v>1</v>
      </c>
    </row>
    <row r="4" ht="21.75" customHeight="1" spans="1:23">
      <c r="A4" s="8" t="s">
        <v>278</v>
      </c>
      <c r="B4" s="9" t="s">
        <v>202</v>
      </c>
      <c r="C4" s="8" t="s">
        <v>203</v>
      </c>
      <c r="D4" s="8" t="s">
        <v>279</v>
      </c>
      <c r="E4" s="9" t="s">
        <v>204</v>
      </c>
      <c r="F4" s="9" t="s">
        <v>205</v>
      </c>
      <c r="G4" s="9" t="s">
        <v>280</v>
      </c>
      <c r="H4" s="9" t="s">
        <v>281</v>
      </c>
      <c r="I4" s="139" t="s">
        <v>55</v>
      </c>
      <c r="J4" s="10" t="s">
        <v>282</v>
      </c>
      <c r="K4" s="11"/>
      <c r="L4" s="11"/>
      <c r="M4" s="12"/>
      <c r="N4" s="10" t="s">
        <v>210</v>
      </c>
      <c r="O4" s="11"/>
      <c r="P4" s="12"/>
      <c r="Q4" s="9" t="s">
        <v>61</v>
      </c>
      <c r="R4" s="10" t="s">
        <v>62</v>
      </c>
      <c r="S4" s="11"/>
      <c r="T4" s="11"/>
      <c r="U4" s="11"/>
      <c r="V4" s="11"/>
      <c r="W4" s="12"/>
    </row>
    <row r="5" ht="21.75" customHeight="1" spans="1:23">
      <c r="A5" s="13"/>
      <c r="B5" s="28"/>
      <c r="C5" s="13"/>
      <c r="D5" s="13"/>
      <c r="E5" s="14"/>
      <c r="F5" s="14"/>
      <c r="G5" s="14"/>
      <c r="H5" s="14"/>
      <c r="I5" s="140"/>
      <c r="J5" s="141" t="s">
        <v>58</v>
      </c>
      <c r="K5" s="142"/>
      <c r="L5" s="9" t="s">
        <v>59</v>
      </c>
      <c r="M5" s="9" t="s">
        <v>60</v>
      </c>
      <c r="N5" s="9" t="s">
        <v>58</v>
      </c>
      <c r="O5" s="9" t="s">
        <v>59</v>
      </c>
      <c r="P5" s="9" t="s">
        <v>60</v>
      </c>
      <c r="Q5" s="14"/>
      <c r="R5" s="9" t="s">
        <v>57</v>
      </c>
      <c r="S5" s="9" t="s">
        <v>64</v>
      </c>
      <c r="T5" s="9" t="s">
        <v>216</v>
      </c>
      <c r="U5" s="9" t="s">
        <v>66</v>
      </c>
      <c r="V5" s="9" t="s">
        <v>67</v>
      </c>
      <c r="W5" s="9" t="s">
        <v>68</v>
      </c>
    </row>
    <row r="6" ht="21" customHeight="1" spans="1:23">
      <c r="A6" s="28"/>
      <c r="B6" s="28"/>
      <c r="C6" s="28"/>
      <c r="D6" s="28"/>
      <c r="E6" s="28"/>
      <c r="F6" s="28"/>
      <c r="G6" s="28"/>
      <c r="H6" s="28"/>
      <c r="I6" s="140"/>
      <c r="J6" s="143" t="s">
        <v>57</v>
      </c>
      <c r="K6" s="144"/>
      <c r="L6" s="28"/>
      <c r="M6" s="28"/>
      <c r="N6" s="28"/>
      <c r="O6" s="28"/>
      <c r="P6" s="28"/>
      <c r="Q6" s="28"/>
      <c r="R6" s="28"/>
      <c r="S6" s="28"/>
      <c r="T6" s="28"/>
      <c r="U6" s="28"/>
      <c r="V6" s="28"/>
      <c r="W6" s="28"/>
    </row>
    <row r="7" ht="39.75" customHeight="1" spans="1:23">
      <c r="A7" s="16"/>
      <c r="B7" s="18"/>
      <c r="C7" s="16"/>
      <c r="D7" s="16"/>
      <c r="E7" s="17"/>
      <c r="F7" s="17"/>
      <c r="G7" s="17"/>
      <c r="H7" s="17"/>
      <c r="I7" s="145"/>
      <c r="J7" s="66" t="s">
        <v>57</v>
      </c>
      <c r="K7" s="66" t="s">
        <v>283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46">
        <v>9</v>
      </c>
      <c r="J8" s="19">
        <v>10</v>
      </c>
      <c r="K8" s="19">
        <v>11</v>
      </c>
      <c r="L8" s="35">
        <v>12</v>
      </c>
      <c r="M8" s="35">
        <v>13</v>
      </c>
      <c r="N8" s="35">
        <v>14</v>
      </c>
      <c r="O8" s="35">
        <v>15</v>
      </c>
      <c r="P8" s="35">
        <v>16</v>
      </c>
      <c r="Q8" s="35">
        <v>17</v>
      </c>
      <c r="R8" s="35">
        <v>18</v>
      </c>
      <c r="S8" s="35">
        <v>19</v>
      </c>
      <c r="T8" s="35">
        <v>20</v>
      </c>
      <c r="U8" s="19">
        <v>21</v>
      </c>
      <c r="V8" s="35">
        <v>22</v>
      </c>
      <c r="W8" s="19">
        <v>23</v>
      </c>
    </row>
    <row r="9" ht="36" customHeight="1" spans="1:23">
      <c r="A9" s="68" t="s">
        <v>284</v>
      </c>
      <c r="B9" s="68" t="s">
        <v>285</v>
      </c>
      <c r="C9" s="68" t="s">
        <v>286</v>
      </c>
      <c r="D9" s="68" t="s">
        <v>70</v>
      </c>
      <c r="E9" s="68" t="s">
        <v>110</v>
      </c>
      <c r="F9" s="68" t="s">
        <v>111</v>
      </c>
      <c r="G9" s="68" t="s">
        <v>246</v>
      </c>
      <c r="H9" s="68" t="s">
        <v>247</v>
      </c>
      <c r="I9" s="147">
        <v>150000</v>
      </c>
      <c r="J9" s="77">
        <v>150000</v>
      </c>
      <c r="K9" s="108">
        <v>150000</v>
      </c>
      <c r="L9" s="77"/>
      <c r="M9" s="77"/>
      <c r="N9" s="77"/>
      <c r="O9" s="77"/>
      <c r="P9" s="77"/>
      <c r="Q9" s="77"/>
      <c r="R9" s="77"/>
      <c r="S9" s="77"/>
      <c r="T9" s="77"/>
      <c r="U9" s="77"/>
      <c r="V9" s="77"/>
      <c r="W9" s="77"/>
    </row>
    <row r="10" ht="36" customHeight="1" spans="1:23">
      <c r="A10" s="68" t="s">
        <v>284</v>
      </c>
      <c r="B10" s="68" t="s">
        <v>287</v>
      </c>
      <c r="C10" s="68" t="s">
        <v>288</v>
      </c>
      <c r="D10" s="68" t="s">
        <v>70</v>
      </c>
      <c r="E10" s="68" t="s">
        <v>112</v>
      </c>
      <c r="F10" s="68" t="s">
        <v>113</v>
      </c>
      <c r="G10" s="68" t="s">
        <v>270</v>
      </c>
      <c r="H10" s="68" t="s">
        <v>271</v>
      </c>
      <c r="I10" s="147">
        <v>70000</v>
      </c>
      <c r="J10" s="77">
        <v>70000</v>
      </c>
      <c r="K10" s="108">
        <v>70000</v>
      </c>
      <c r="L10" s="77"/>
      <c r="M10" s="77"/>
      <c r="N10" s="77"/>
      <c r="O10" s="77"/>
      <c r="P10" s="77"/>
      <c r="Q10" s="77"/>
      <c r="R10" s="77"/>
      <c r="S10" s="77"/>
      <c r="T10" s="77"/>
      <c r="U10" s="77"/>
      <c r="V10" s="77"/>
      <c r="W10" s="77"/>
    </row>
    <row r="11" ht="36" customHeight="1" spans="1:23">
      <c r="A11" s="68" t="s">
        <v>289</v>
      </c>
      <c r="B11" s="68" t="s">
        <v>290</v>
      </c>
      <c r="C11" s="68" t="s">
        <v>291</v>
      </c>
      <c r="D11" s="68" t="s">
        <v>70</v>
      </c>
      <c r="E11" s="68" t="s">
        <v>128</v>
      </c>
      <c r="F11" s="68" t="s">
        <v>129</v>
      </c>
      <c r="G11" s="68" t="s">
        <v>246</v>
      </c>
      <c r="H11" s="68" t="s">
        <v>247</v>
      </c>
      <c r="I11" s="147">
        <v>1080000</v>
      </c>
      <c r="J11" s="77">
        <v>1080000</v>
      </c>
      <c r="K11" s="108">
        <v>1080000</v>
      </c>
      <c r="L11" s="77"/>
      <c r="M11" s="77"/>
      <c r="N11" s="77"/>
      <c r="O11" s="77"/>
      <c r="P11" s="77"/>
      <c r="Q11" s="77"/>
      <c r="R11" s="77"/>
      <c r="S11" s="77"/>
      <c r="T11" s="77"/>
      <c r="U11" s="77"/>
      <c r="V11" s="77"/>
      <c r="W11" s="77"/>
    </row>
    <row r="12" ht="36" customHeight="1" spans="1:23">
      <c r="A12" s="68" t="s">
        <v>289</v>
      </c>
      <c r="B12" s="68" t="s">
        <v>292</v>
      </c>
      <c r="C12" s="68" t="s">
        <v>293</v>
      </c>
      <c r="D12" s="68" t="s">
        <v>70</v>
      </c>
      <c r="E12" s="68" t="s">
        <v>116</v>
      </c>
      <c r="F12" s="68" t="s">
        <v>117</v>
      </c>
      <c r="G12" s="68" t="s">
        <v>270</v>
      </c>
      <c r="H12" s="68" t="s">
        <v>271</v>
      </c>
      <c r="I12" s="147">
        <v>619900</v>
      </c>
      <c r="J12" s="77">
        <v>619900</v>
      </c>
      <c r="K12" s="108">
        <v>619900</v>
      </c>
      <c r="L12" s="77"/>
      <c r="M12" s="77"/>
      <c r="N12" s="77"/>
      <c r="O12" s="77"/>
      <c r="P12" s="77"/>
      <c r="Q12" s="77"/>
      <c r="R12" s="77"/>
      <c r="S12" s="77"/>
      <c r="T12" s="77"/>
      <c r="U12" s="77"/>
      <c r="V12" s="77"/>
      <c r="W12" s="77"/>
    </row>
    <row r="13" ht="36" customHeight="1" spans="1:23">
      <c r="A13" s="68" t="s">
        <v>289</v>
      </c>
      <c r="B13" s="68" t="s">
        <v>294</v>
      </c>
      <c r="C13" s="68" t="s">
        <v>295</v>
      </c>
      <c r="D13" s="68" t="s">
        <v>70</v>
      </c>
      <c r="E13" s="68" t="s">
        <v>116</v>
      </c>
      <c r="F13" s="68" t="s">
        <v>117</v>
      </c>
      <c r="G13" s="68" t="s">
        <v>270</v>
      </c>
      <c r="H13" s="68" t="s">
        <v>271</v>
      </c>
      <c r="I13" s="147">
        <v>650000</v>
      </c>
      <c r="J13" s="77">
        <v>650000</v>
      </c>
      <c r="K13" s="108">
        <v>650000</v>
      </c>
      <c r="L13" s="77"/>
      <c r="M13" s="77"/>
      <c r="N13" s="77"/>
      <c r="O13" s="77"/>
      <c r="P13" s="77"/>
      <c r="Q13" s="77"/>
      <c r="R13" s="77"/>
      <c r="S13" s="77"/>
      <c r="T13" s="77"/>
      <c r="U13" s="77"/>
      <c r="V13" s="77"/>
      <c r="W13" s="77"/>
    </row>
    <row r="14" ht="36" customHeight="1" spans="1:23">
      <c r="A14" s="68" t="s">
        <v>289</v>
      </c>
      <c r="B14" s="68" t="s">
        <v>296</v>
      </c>
      <c r="C14" s="68" t="s">
        <v>297</v>
      </c>
      <c r="D14" s="68" t="s">
        <v>70</v>
      </c>
      <c r="E14" s="68" t="s">
        <v>116</v>
      </c>
      <c r="F14" s="68" t="s">
        <v>117</v>
      </c>
      <c r="G14" s="68" t="s">
        <v>270</v>
      </c>
      <c r="H14" s="68" t="s">
        <v>271</v>
      </c>
      <c r="I14" s="147">
        <v>130000</v>
      </c>
      <c r="J14" s="77">
        <v>130000</v>
      </c>
      <c r="K14" s="108">
        <v>130000</v>
      </c>
      <c r="L14" s="77"/>
      <c r="M14" s="77"/>
      <c r="N14" s="77"/>
      <c r="O14" s="77"/>
      <c r="P14" s="77"/>
      <c r="Q14" s="77"/>
      <c r="R14" s="77"/>
      <c r="S14" s="77"/>
      <c r="T14" s="77"/>
      <c r="U14" s="77"/>
      <c r="V14" s="77"/>
      <c r="W14" s="77"/>
    </row>
    <row r="15" ht="36" customHeight="1" spans="1:23">
      <c r="A15" s="68" t="s">
        <v>289</v>
      </c>
      <c r="B15" s="68" t="s">
        <v>298</v>
      </c>
      <c r="C15" s="68" t="s">
        <v>299</v>
      </c>
      <c r="D15" s="68" t="s">
        <v>70</v>
      </c>
      <c r="E15" s="68" t="s">
        <v>116</v>
      </c>
      <c r="F15" s="68" t="s">
        <v>117</v>
      </c>
      <c r="G15" s="68" t="s">
        <v>270</v>
      </c>
      <c r="H15" s="68" t="s">
        <v>271</v>
      </c>
      <c r="I15" s="147">
        <v>100000</v>
      </c>
      <c r="J15" s="77">
        <v>100000</v>
      </c>
      <c r="K15" s="108">
        <v>100000</v>
      </c>
      <c r="L15" s="77"/>
      <c r="M15" s="77"/>
      <c r="N15" s="77"/>
      <c r="O15" s="77"/>
      <c r="P15" s="77"/>
      <c r="Q15" s="77"/>
      <c r="R15" s="77"/>
      <c r="S15" s="77"/>
      <c r="T15" s="77"/>
      <c r="U15" s="77"/>
      <c r="V15" s="77"/>
      <c r="W15" s="77"/>
    </row>
    <row r="16" ht="36" customHeight="1" spans="1:23">
      <c r="A16" s="68" t="s">
        <v>289</v>
      </c>
      <c r="B16" s="68" t="s">
        <v>300</v>
      </c>
      <c r="C16" s="68" t="s">
        <v>301</v>
      </c>
      <c r="D16" s="68" t="s">
        <v>70</v>
      </c>
      <c r="E16" s="68" t="s">
        <v>112</v>
      </c>
      <c r="F16" s="68" t="s">
        <v>113</v>
      </c>
      <c r="G16" s="68" t="s">
        <v>270</v>
      </c>
      <c r="H16" s="68" t="s">
        <v>271</v>
      </c>
      <c r="I16" s="147">
        <v>10000</v>
      </c>
      <c r="J16" s="77">
        <v>10000</v>
      </c>
      <c r="K16" s="108">
        <v>10000</v>
      </c>
      <c r="L16" s="77"/>
      <c r="M16" s="77"/>
      <c r="N16" s="77"/>
      <c r="O16" s="77"/>
      <c r="P16" s="77"/>
      <c r="Q16" s="77"/>
      <c r="R16" s="77"/>
      <c r="S16" s="77"/>
      <c r="T16" s="77"/>
      <c r="U16" s="77"/>
      <c r="V16" s="77"/>
      <c r="W16" s="77"/>
    </row>
    <row r="17" ht="36" customHeight="1" spans="1:23">
      <c r="A17" s="68" t="s">
        <v>289</v>
      </c>
      <c r="B17" s="68" t="s">
        <v>302</v>
      </c>
      <c r="C17" s="68" t="s">
        <v>303</v>
      </c>
      <c r="D17" s="68" t="s">
        <v>70</v>
      </c>
      <c r="E17" s="68" t="s">
        <v>122</v>
      </c>
      <c r="F17" s="68" t="s">
        <v>123</v>
      </c>
      <c r="G17" s="68" t="s">
        <v>270</v>
      </c>
      <c r="H17" s="68" t="s">
        <v>271</v>
      </c>
      <c r="I17" s="147">
        <v>200000</v>
      </c>
      <c r="J17" s="77">
        <v>200000</v>
      </c>
      <c r="K17" s="108">
        <v>200000</v>
      </c>
      <c r="L17" s="77"/>
      <c r="M17" s="77"/>
      <c r="N17" s="77"/>
      <c r="O17" s="77"/>
      <c r="P17" s="77"/>
      <c r="Q17" s="77"/>
      <c r="R17" s="77"/>
      <c r="S17" s="77"/>
      <c r="T17" s="77"/>
      <c r="U17" s="77"/>
      <c r="V17" s="77"/>
      <c r="W17" s="77"/>
    </row>
    <row r="18" ht="36" customHeight="1" spans="1:23">
      <c r="A18" s="68" t="s">
        <v>289</v>
      </c>
      <c r="B18" s="68" t="s">
        <v>304</v>
      </c>
      <c r="C18" s="68" t="s">
        <v>305</v>
      </c>
      <c r="D18" s="68" t="s">
        <v>70</v>
      </c>
      <c r="E18" s="68" t="s">
        <v>118</v>
      </c>
      <c r="F18" s="68" t="s">
        <v>119</v>
      </c>
      <c r="G18" s="68" t="s">
        <v>270</v>
      </c>
      <c r="H18" s="68" t="s">
        <v>271</v>
      </c>
      <c r="I18" s="147">
        <v>490000</v>
      </c>
      <c r="J18" s="77">
        <v>490000</v>
      </c>
      <c r="K18" s="108">
        <v>490000</v>
      </c>
      <c r="L18" s="77"/>
      <c r="M18" s="77"/>
      <c r="N18" s="77"/>
      <c r="O18" s="77"/>
      <c r="P18" s="77"/>
      <c r="Q18" s="77"/>
      <c r="R18" s="77"/>
      <c r="S18" s="77"/>
      <c r="T18" s="77"/>
      <c r="U18" s="77"/>
      <c r="V18" s="77"/>
      <c r="W18" s="77"/>
    </row>
    <row r="19" ht="36" customHeight="1" spans="1:23">
      <c r="A19" s="68" t="s">
        <v>289</v>
      </c>
      <c r="B19" s="68" t="s">
        <v>306</v>
      </c>
      <c r="C19" s="68" t="s">
        <v>307</v>
      </c>
      <c r="D19" s="68" t="s">
        <v>70</v>
      </c>
      <c r="E19" s="68" t="s">
        <v>112</v>
      </c>
      <c r="F19" s="68" t="s">
        <v>113</v>
      </c>
      <c r="G19" s="68" t="s">
        <v>270</v>
      </c>
      <c r="H19" s="68" t="s">
        <v>271</v>
      </c>
      <c r="I19" s="147">
        <v>1000000</v>
      </c>
      <c r="J19" s="77">
        <v>1000000</v>
      </c>
      <c r="K19" s="108">
        <v>1000000</v>
      </c>
      <c r="L19" s="77"/>
      <c r="M19" s="77"/>
      <c r="N19" s="77"/>
      <c r="O19" s="77"/>
      <c r="P19" s="77"/>
      <c r="Q19" s="77"/>
      <c r="R19" s="77"/>
      <c r="S19" s="77"/>
      <c r="T19" s="77"/>
      <c r="U19" s="77"/>
      <c r="V19" s="77"/>
      <c r="W19" s="77"/>
    </row>
    <row r="20" ht="36" customHeight="1" spans="1:23">
      <c r="A20" s="68" t="s">
        <v>289</v>
      </c>
      <c r="B20" s="68" t="s">
        <v>308</v>
      </c>
      <c r="C20" s="68" t="s">
        <v>309</v>
      </c>
      <c r="D20" s="68" t="s">
        <v>70</v>
      </c>
      <c r="E20" s="68" t="s">
        <v>112</v>
      </c>
      <c r="F20" s="68" t="s">
        <v>113</v>
      </c>
      <c r="G20" s="68" t="s">
        <v>270</v>
      </c>
      <c r="H20" s="68" t="s">
        <v>271</v>
      </c>
      <c r="I20" s="147">
        <v>325000</v>
      </c>
      <c r="J20" s="77">
        <v>325000</v>
      </c>
      <c r="K20" s="108">
        <v>325000</v>
      </c>
      <c r="L20" s="77"/>
      <c r="M20" s="77"/>
      <c r="N20" s="77"/>
      <c r="O20" s="77"/>
      <c r="P20" s="77"/>
      <c r="Q20" s="77"/>
      <c r="R20" s="77"/>
      <c r="S20" s="77"/>
      <c r="T20" s="77"/>
      <c r="U20" s="77"/>
      <c r="V20" s="77"/>
      <c r="W20" s="77"/>
    </row>
    <row r="21" ht="36" customHeight="1" spans="1:23">
      <c r="A21" s="68" t="s">
        <v>289</v>
      </c>
      <c r="B21" s="68" t="s">
        <v>310</v>
      </c>
      <c r="C21" s="68" t="s">
        <v>311</v>
      </c>
      <c r="D21" s="68" t="s">
        <v>70</v>
      </c>
      <c r="E21" s="68" t="s">
        <v>112</v>
      </c>
      <c r="F21" s="68" t="s">
        <v>113</v>
      </c>
      <c r="G21" s="68" t="s">
        <v>270</v>
      </c>
      <c r="H21" s="68" t="s">
        <v>271</v>
      </c>
      <c r="I21" s="147">
        <v>100000</v>
      </c>
      <c r="J21" s="77">
        <v>100000</v>
      </c>
      <c r="K21" s="108">
        <v>100000</v>
      </c>
      <c r="L21" s="77"/>
      <c r="M21" s="77"/>
      <c r="N21" s="77"/>
      <c r="O21" s="77"/>
      <c r="P21" s="77"/>
      <c r="Q21" s="77"/>
      <c r="R21" s="77"/>
      <c r="S21" s="77"/>
      <c r="T21" s="77"/>
      <c r="U21" s="77"/>
      <c r="V21" s="77"/>
      <c r="W21" s="77"/>
    </row>
    <row r="22" ht="36" customHeight="1" spans="1:23">
      <c r="A22" s="68" t="s">
        <v>289</v>
      </c>
      <c r="B22" s="68" t="s">
        <v>312</v>
      </c>
      <c r="C22" s="68" t="s">
        <v>313</v>
      </c>
      <c r="D22" s="68" t="s">
        <v>70</v>
      </c>
      <c r="E22" s="68" t="s">
        <v>128</v>
      </c>
      <c r="F22" s="68" t="s">
        <v>129</v>
      </c>
      <c r="G22" s="68" t="s">
        <v>270</v>
      </c>
      <c r="H22" s="68" t="s">
        <v>271</v>
      </c>
      <c r="I22" s="147">
        <v>2531300</v>
      </c>
      <c r="J22" s="77">
        <v>2531300</v>
      </c>
      <c r="K22" s="108">
        <v>2531300</v>
      </c>
      <c r="L22" s="77"/>
      <c r="M22" s="77"/>
      <c r="N22" s="77"/>
      <c r="O22" s="77"/>
      <c r="P22" s="77"/>
      <c r="Q22" s="77"/>
      <c r="R22" s="77"/>
      <c r="S22" s="77"/>
      <c r="T22" s="77"/>
      <c r="U22" s="77"/>
      <c r="V22" s="77"/>
      <c r="W22" s="77"/>
    </row>
    <row r="23" ht="36" customHeight="1" spans="1:23">
      <c r="A23" s="68" t="s">
        <v>289</v>
      </c>
      <c r="B23" s="68" t="s">
        <v>314</v>
      </c>
      <c r="C23" s="68" t="s">
        <v>315</v>
      </c>
      <c r="D23" s="68" t="s">
        <v>70</v>
      </c>
      <c r="E23" s="68" t="s">
        <v>108</v>
      </c>
      <c r="F23" s="68" t="s">
        <v>109</v>
      </c>
      <c r="G23" s="68" t="s">
        <v>270</v>
      </c>
      <c r="H23" s="68" t="s">
        <v>271</v>
      </c>
      <c r="I23" s="147">
        <v>3137400</v>
      </c>
      <c r="J23" s="77">
        <v>3137400</v>
      </c>
      <c r="K23" s="108">
        <v>3137400</v>
      </c>
      <c r="L23" s="77"/>
      <c r="M23" s="77"/>
      <c r="N23" s="77"/>
      <c r="O23" s="77"/>
      <c r="P23" s="77"/>
      <c r="Q23" s="77"/>
      <c r="R23" s="77"/>
      <c r="S23" s="77"/>
      <c r="T23" s="77"/>
      <c r="U23" s="77"/>
      <c r="V23" s="77"/>
      <c r="W23" s="77"/>
    </row>
    <row r="24" ht="36" customHeight="1" spans="1:23">
      <c r="A24" s="68" t="s">
        <v>289</v>
      </c>
      <c r="B24" s="68" t="s">
        <v>316</v>
      </c>
      <c r="C24" s="68" t="s">
        <v>317</v>
      </c>
      <c r="D24" s="68" t="s">
        <v>70</v>
      </c>
      <c r="E24" s="68" t="s">
        <v>110</v>
      </c>
      <c r="F24" s="68" t="s">
        <v>111</v>
      </c>
      <c r="G24" s="68" t="s">
        <v>246</v>
      </c>
      <c r="H24" s="68" t="s">
        <v>247</v>
      </c>
      <c r="I24" s="147">
        <v>700000</v>
      </c>
      <c r="J24" s="77">
        <v>700000</v>
      </c>
      <c r="K24" s="108">
        <v>700000</v>
      </c>
      <c r="L24" s="77"/>
      <c r="M24" s="77"/>
      <c r="N24" s="77"/>
      <c r="O24" s="77"/>
      <c r="P24" s="77"/>
      <c r="Q24" s="77"/>
      <c r="R24" s="77"/>
      <c r="S24" s="77"/>
      <c r="T24" s="77"/>
      <c r="U24" s="77"/>
      <c r="V24" s="77"/>
      <c r="W24" s="77"/>
    </row>
    <row r="25" ht="36" customHeight="1" spans="1:23">
      <c r="A25" s="68" t="s">
        <v>289</v>
      </c>
      <c r="B25" s="68" t="s">
        <v>318</v>
      </c>
      <c r="C25" s="68" t="s">
        <v>319</v>
      </c>
      <c r="D25" s="68" t="s">
        <v>70</v>
      </c>
      <c r="E25" s="68" t="s">
        <v>106</v>
      </c>
      <c r="F25" s="68" t="s">
        <v>107</v>
      </c>
      <c r="G25" s="68" t="s">
        <v>270</v>
      </c>
      <c r="H25" s="68" t="s">
        <v>271</v>
      </c>
      <c r="I25" s="147">
        <v>1060000</v>
      </c>
      <c r="J25" s="77">
        <v>1060000</v>
      </c>
      <c r="K25" s="108">
        <v>1060000</v>
      </c>
      <c r="L25" s="77"/>
      <c r="M25" s="77"/>
      <c r="N25" s="77"/>
      <c r="O25" s="77"/>
      <c r="P25" s="77"/>
      <c r="Q25" s="77"/>
      <c r="R25" s="77"/>
      <c r="S25" s="77"/>
      <c r="T25" s="77"/>
      <c r="U25" s="77"/>
      <c r="V25" s="77"/>
      <c r="W25" s="77"/>
    </row>
    <row r="26" ht="36" customHeight="1" spans="1:23">
      <c r="A26" s="68" t="s">
        <v>289</v>
      </c>
      <c r="B26" s="68" t="s">
        <v>320</v>
      </c>
      <c r="C26" s="68" t="s">
        <v>321</v>
      </c>
      <c r="D26" s="68" t="s">
        <v>70</v>
      </c>
      <c r="E26" s="68" t="s">
        <v>118</v>
      </c>
      <c r="F26" s="68" t="s">
        <v>119</v>
      </c>
      <c r="G26" s="68" t="s">
        <v>270</v>
      </c>
      <c r="H26" s="68" t="s">
        <v>271</v>
      </c>
      <c r="I26" s="147">
        <v>60000</v>
      </c>
      <c r="J26" s="77"/>
      <c r="K26" s="108"/>
      <c r="L26" s="77"/>
      <c r="M26" s="77"/>
      <c r="N26" s="77"/>
      <c r="O26" s="77"/>
      <c r="P26" s="77"/>
      <c r="Q26" s="77"/>
      <c r="R26" s="77">
        <v>60000</v>
      </c>
      <c r="S26" s="77"/>
      <c r="T26" s="77"/>
      <c r="U26" s="77">
        <v>60000</v>
      </c>
      <c r="V26" s="77"/>
      <c r="W26" s="77"/>
    </row>
    <row r="27" ht="36" customHeight="1" spans="1:23">
      <c r="A27" s="68" t="s">
        <v>322</v>
      </c>
      <c r="B27" s="68" t="s">
        <v>323</v>
      </c>
      <c r="C27" s="68" t="s">
        <v>324</v>
      </c>
      <c r="D27" s="68" t="s">
        <v>70</v>
      </c>
      <c r="E27" s="68" t="s">
        <v>128</v>
      </c>
      <c r="F27" s="68" t="s">
        <v>129</v>
      </c>
      <c r="G27" s="68" t="s">
        <v>246</v>
      </c>
      <c r="H27" s="68" t="s">
        <v>247</v>
      </c>
      <c r="I27" s="147">
        <v>1000000</v>
      </c>
      <c r="J27" s="77">
        <v>1000000</v>
      </c>
      <c r="K27" s="108">
        <v>1000000</v>
      </c>
      <c r="L27" s="77"/>
      <c r="M27" s="77"/>
      <c r="N27" s="77"/>
      <c r="O27" s="77"/>
      <c r="P27" s="77"/>
      <c r="Q27" s="77"/>
      <c r="R27" s="77"/>
      <c r="S27" s="77"/>
      <c r="T27" s="77"/>
      <c r="U27" s="77"/>
      <c r="V27" s="77"/>
      <c r="W27" s="77"/>
    </row>
    <row r="28" ht="36" customHeight="1" spans="1:23">
      <c r="A28" s="68" t="s">
        <v>322</v>
      </c>
      <c r="B28" s="68" t="s">
        <v>325</v>
      </c>
      <c r="C28" s="68" t="s">
        <v>326</v>
      </c>
      <c r="D28" s="68" t="s">
        <v>70</v>
      </c>
      <c r="E28" s="68" t="s">
        <v>120</v>
      </c>
      <c r="F28" s="68" t="s">
        <v>121</v>
      </c>
      <c r="G28" s="68" t="s">
        <v>246</v>
      </c>
      <c r="H28" s="68" t="s">
        <v>247</v>
      </c>
      <c r="I28" s="147">
        <v>100000</v>
      </c>
      <c r="J28" s="77">
        <v>100000</v>
      </c>
      <c r="K28" s="108">
        <v>100000</v>
      </c>
      <c r="L28" s="77"/>
      <c r="M28" s="77"/>
      <c r="N28" s="77"/>
      <c r="O28" s="77"/>
      <c r="P28" s="77"/>
      <c r="Q28" s="77"/>
      <c r="R28" s="77"/>
      <c r="S28" s="77"/>
      <c r="T28" s="77"/>
      <c r="U28" s="77"/>
      <c r="V28" s="77"/>
      <c r="W28" s="77"/>
    </row>
    <row r="29" ht="18.75" customHeight="1" spans="1:23">
      <c r="A29" s="32" t="s">
        <v>191</v>
      </c>
      <c r="B29" s="33"/>
      <c r="C29" s="33"/>
      <c r="D29" s="33"/>
      <c r="E29" s="33"/>
      <c r="F29" s="33"/>
      <c r="G29" s="33"/>
      <c r="H29" s="34"/>
      <c r="I29" s="147">
        <v>13513600</v>
      </c>
      <c r="J29" s="77">
        <v>13453600</v>
      </c>
      <c r="K29" s="108">
        <v>13453600</v>
      </c>
      <c r="L29" s="77"/>
      <c r="M29" s="77"/>
      <c r="N29" s="77"/>
      <c r="O29" s="77"/>
      <c r="P29" s="77"/>
      <c r="Q29" s="77"/>
      <c r="R29" s="77">
        <v>60000</v>
      </c>
      <c r="S29" s="77"/>
      <c r="T29" s="77"/>
      <c r="U29" s="77">
        <v>60000</v>
      </c>
      <c r="V29" s="77"/>
      <c r="W29" s="77"/>
    </row>
  </sheetData>
  <mergeCells count="28">
    <mergeCell ref="A2:W2"/>
    <mergeCell ref="A3:H3"/>
    <mergeCell ref="J4:M4"/>
    <mergeCell ref="N4:P4"/>
    <mergeCell ref="R4:W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2"/>
  <sheetViews>
    <sheetView showZeros="0" workbookViewId="0">
      <selection activeCell="B59" sqref="B59:B62"/>
    </sheetView>
  </sheetViews>
  <sheetFormatPr defaultColWidth="9.14166666666667" defaultRowHeight="12" customHeight="1"/>
  <cols>
    <col min="1" max="1" width="34.2833333333333" customWidth="1"/>
    <col min="2" max="2" width="45.375" customWidth="1"/>
    <col min="3" max="5" width="23.575" customWidth="1"/>
    <col min="6" max="6" width="11.2833333333333" customWidth="1"/>
    <col min="7" max="7" width="25.1416666666667" customWidth="1"/>
    <col min="8" max="8" width="15.575" customWidth="1"/>
    <col min="9" max="9" width="13.425" customWidth="1"/>
    <col min="10" max="10" width="23.625" customWidth="1"/>
  </cols>
  <sheetData>
    <row r="1" ht="18" customHeight="1" spans="10:10">
      <c r="J1" s="2" t="s">
        <v>327</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"单位名称："&amp;"嵩明县退役军人事务局"</f>
        <v>单位名称：嵩明县退役军人事务局</v>
      </c>
    </row>
    <row r="4" ht="44.25" customHeight="1" spans="1:10">
      <c r="A4" s="66" t="s">
        <v>203</v>
      </c>
      <c r="B4" s="66" t="s">
        <v>328</v>
      </c>
      <c r="C4" s="66" t="s">
        <v>329</v>
      </c>
      <c r="D4" s="66" t="s">
        <v>330</v>
      </c>
      <c r="E4" s="66" t="s">
        <v>331</v>
      </c>
      <c r="F4" s="67" t="s">
        <v>332</v>
      </c>
      <c r="G4" s="66" t="s">
        <v>333</v>
      </c>
      <c r="H4" s="67" t="s">
        <v>334</v>
      </c>
      <c r="I4" s="67" t="s">
        <v>335</v>
      </c>
      <c r="J4" s="66" t="s">
        <v>336</v>
      </c>
    </row>
    <row r="5" ht="18.75" customHeight="1" spans="1:10">
      <c r="A5" s="133">
        <v>1</v>
      </c>
      <c r="B5" s="133">
        <v>2</v>
      </c>
      <c r="C5" s="133">
        <v>3</v>
      </c>
      <c r="D5" s="133">
        <v>4</v>
      </c>
      <c r="E5" s="133">
        <v>5</v>
      </c>
      <c r="F5" s="35">
        <v>6</v>
      </c>
      <c r="G5" s="133">
        <v>7</v>
      </c>
      <c r="H5" s="35">
        <v>8</v>
      </c>
      <c r="I5" s="35">
        <v>9</v>
      </c>
      <c r="J5" s="133">
        <v>10</v>
      </c>
    </row>
    <row r="6" ht="42" customHeight="1" spans="1:10">
      <c r="A6" s="134" t="s">
        <v>321</v>
      </c>
      <c r="B6" s="20" t="s">
        <v>337</v>
      </c>
      <c r="C6" s="20" t="s">
        <v>338</v>
      </c>
      <c r="D6" s="20" t="s">
        <v>339</v>
      </c>
      <c r="E6" s="29" t="s">
        <v>340</v>
      </c>
      <c r="F6" s="20" t="s">
        <v>341</v>
      </c>
      <c r="G6" s="29" t="s">
        <v>84</v>
      </c>
      <c r="H6" s="20" t="s">
        <v>342</v>
      </c>
      <c r="I6" s="20" t="s">
        <v>343</v>
      </c>
      <c r="J6" s="29" t="s">
        <v>340</v>
      </c>
    </row>
    <row r="7" ht="42" customHeight="1" spans="1:10">
      <c r="A7" s="134" t="s">
        <v>321</v>
      </c>
      <c r="B7" s="20" t="s">
        <v>337</v>
      </c>
      <c r="C7" s="20" t="s">
        <v>338</v>
      </c>
      <c r="D7" s="20" t="s">
        <v>344</v>
      </c>
      <c r="E7" s="29" t="s">
        <v>345</v>
      </c>
      <c r="F7" s="20" t="s">
        <v>346</v>
      </c>
      <c r="G7" s="29" t="s">
        <v>347</v>
      </c>
      <c r="H7" s="20" t="s">
        <v>348</v>
      </c>
      <c r="I7" s="20" t="s">
        <v>349</v>
      </c>
      <c r="J7" s="29" t="s">
        <v>345</v>
      </c>
    </row>
    <row r="8" ht="42" customHeight="1" spans="1:10">
      <c r="A8" s="134" t="s">
        <v>321</v>
      </c>
      <c r="B8" s="20" t="s">
        <v>337</v>
      </c>
      <c r="C8" s="20" t="s">
        <v>350</v>
      </c>
      <c r="D8" s="20" t="s">
        <v>351</v>
      </c>
      <c r="E8" s="29" t="s">
        <v>352</v>
      </c>
      <c r="F8" s="20" t="s">
        <v>346</v>
      </c>
      <c r="G8" s="29" t="s">
        <v>353</v>
      </c>
      <c r="H8" s="20" t="s">
        <v>348</v>
      </c>
      <c r="I8" s="20" t="s">
        <v>349</v>
      </c>
      <c r="J8" s="29" t="s">
        <v>352</v>
      </c>
    </row>
    <row r="9" ht="42" customHeight="1" spans="1:10">
      <c r="A9" s="134" t="s">
        <v>321</v>
      </c>
      <c r="B9" s="20" t="s">
        <v>337</v>
      </c>
      <c r="C9" s="20" t="s">
        <v>354</v>
      </c>
      <c r="D9" s="20" t="s">
        <v>355</v>
      </c>
      <c r="E9" s="29" t="s">
        <v>356</v>
      </c>
      <c r="F9" s="20" t="s">
        <v>341</v>
      </c>
      <c r="G9" s="29" t="s">
        <v>357</v>
      </c>
      <c r="H9" s="20" t="s">
        <v>348</v>
      </c>
      <c r="I9" s="20" t="s">
        <v>349</v>
      </c>
      <c r="J9" s="29" t="s">
        <v>356</v>
      </c>
    </row>
    <row r="10" ht="42" customHeight="1" spans="1:10">
      <c r="A10" s="134" t="s">
        <v>324</v>
      </c>
      <c r="B10" s="20" t="s">
        <v>358</v>
      </c>
      <c r="C10" s="20" t="s">
        <v>338</v>
      </c>
      <c r="D10" s="20" t="s">
        <v>339</v>
      </c>
      <c r="E10" s="29" t="s">
        <v>359</v>
      </c>
      <c r="F10" s="20" t="s">
        <v>346</v>
      </c>
      <c r="G10" s="29" t="s">
        <v>82</v>
      </c>
      <c r="H10" s="20" t="s">
        <v>360</v>
      </c>
      <c r="I10" s="20" t="s">
        <v>343</v>
      </c>
      <c r="J10" s="29" t="s">
        <v>359</v>
      </c>
    </row>
    <row r="11" ht="42" customHeight="1" spans="1:10">
      <c r="A11" s="134" t="s">
        <v>324</v>
      </c>
      <c r="B11" s="20" t="s">
        <v>361</v>
      </c>
      <c r="C11" s="20" t="s">
        <v>338</v>
      </c>
      <c r="D11" s="20" t="s">
        <v>344</v>
      </c>
      <c r="E11" s="29" t="s">
        <v>362</v>
      </c>
      <c r="F11" s="20" t="s">
        <v>346</v>
      </c>
      <c r="G11" s="29" t="s">
        <v>347</v>
      </c>
      <c r="H11" s="20" t="s">
        <v>348</v>
      </c>
      <c r="I11" s="20" t="s">
        <v>349</v>
      </c>
      <c r="J11" s="29" t="s">
        <v>362</v>
      </c>
    </row>
    <row r="12" ht="42" customHeight="1" spans="1:10">
      <c r="A12" s="134" t="s">
        <v>324</v>
      </c>
      <c r="B12" s="20" t="s">
        <v>361</v>
      </c>
      <c r="C12" s="20" t="s">
        <v>350</v>
      </c>
      <c r="D12" s="20" t="s">
        <v>351</v>
      </c>
      <c r="E12" s="29" t="s">
        <v>363</v>
      </c>
      <c r="F12" s="20" t="s">
        <v>346</v>
      </c>
      <c r="G12" s="29" t="s">
        <v>364</v>
      </c>
      <c r="H12" s="20" t="s">
        <v>348</v>
      </c>
      <c r="I12" s="20" t="s">
        <v>349</v>
      </c>
      <c r="J12" s="29" t="s">
        <v>363</v>
      </c>
    </row>
    <row r="13" ht="42" customHeight="1" spans="1:10">
      <c r="A13" s="134" t="s">
        <v>324</v>
      </c>
      <c r="B13" s="20" t="s">
        <v>361</v>
      </c>
      <c r="C13" s="20" t="s">
        <v>354</v>
      </c>
      <c r="D13" s="20" t="s">
        <v>355</v>
      </c>
      <c r="E13" s="29" t="s">
        <v>365</v>
      </c>
      <c r="F13" s="20" t="s">
        <v>346</v>
      </c>
      <c r="G13" s="29" t="s">
        <v>366</v>
      </c>
      <c r="H13" s="20" t="s">
        <v>348</v>
      </c>
      <c r="I13" s="20" t="s">
        <v>349</v>
      </c>
      <c r="J13" s="29" t="s">
        <v>365</v>
      </c>
    </row>
    <row r="14" ht="74" customHeight="1" spans="1:10">
      <c r="A14" s="134" t="s">
        <v>313</v>
      </c>
      <c r="B14" s="20" t="s">
        <v>367</v>
      </c>
      <c r="C14" s="20" t="s">
        <v>338</v>
      </c>
      <c r="D14" s="20" t="s">
        <v>339</v>
      </c>
      <c r="E14" s="29" t="s">
        <v>368</v>
      </c>
      <c r="F14" s="20" t="s">
        <v>369</v>
      </c>
      <c r="G14" s="29" t="s">
        <v>370</v>
      </c>
      <c r="H14" s="20" t="s">
        <v>342</v>
      </c>
      <c r="I14" s="20" t="s">
        <v>343</v>
      </c>
      <c r="J14" s="29" t="s">
        <v>368</v>
      </c>
    </row>
    <row r="15" ht="42" customHeight="1" spans="1:10">
      <c r="A15" s="134" t="s">
        <v>313</v>
      </c>
      <c r="B15" s="20" t="s">
        <v>367</v>
      </c>
      <c r="C15" s="20" t="s">
        <v>338</v>
      </c>
      <c r="D15" s="20" t="s">
        <v>344</v>
      </c>
      <c r="E15" s="29" t="s">
        <v>371</v>
      </c>
      <c r="F15" s="20" t="s">
        <v>346</v>
      </c>
      <c r="G15" s="29" t="s">
        <v>347</v>
      </c>
      <c r="H15" s="20" t="s">
        <v>348</v>
      </c>
      <c r="I15" s="20" t="s">
        <v>349</v>
      </c>
      <c r="J15" s="29" t="s">
        <v>371</v>
      </c>
    </row>
    <row r="16" ht="42" customHeight="1" spans="1:10">
      <c r="A16" s="134" t="s">
        <v>313</v>
      </c>
      <c r="B16" s="20" t="s">
        <v>367</v>
      </c>
      <c r="C16" s="20" t="s">
        <v>350</v>
      </c>
      <c r="D16" s="20" t="s">
        <v>351</v>
      </c>
      <c r="E16" s="29" t="s">
        <v>372</v>
      </c>
      <c r="F16" s="20" t="s">
        <v>346</v>
      </c>
      <c r="G16" s="29" t="s">
        <v>364</v>
      </c>
      <c r="H16" s="20" t="s">
        <v>348</v>
      </c>
      <c r="I16" s="20" t="s">
        <v>349</v>
      </c>
      <c r="J16" s="29" t="s">
        <v>372</v>
      </c>
    </row>
    <row r="17" ht="42" customHeight="1" spans="1:10">
      <c r="A17" s="134" t="s">
        <v>313</v>
      </c>
      <c r="B17" s="20" t="s">
        <v>367</v>
      </c>
      <c r="C17" s="20" t="s">
        <v>354</v>
      </c>
      <c r="D17" s="20" t="s">
        <v>355</v>
      </c>
      <c r="E17" s="29" t="s">
        <v>373</v>
      </c>
      <c r="F17" s="20" t="s">
        <v>346</v>
      </c>
      <c r="G17" s="29" t="s">
        <v>366</v>
      </c>
      <c r="H17" s="20" t="s">
        <v>348</v>
      </c>
      <c r="I17" s="20" t="s">
        <v>349</v>
      </c>
      <c r="J17" s="29" t="s">
        <v>373</v>
      </c>
    </row>
    <row r="18" ht="42" customHeight="1" spans="1:10">
      <c r="A18" s="134" t="s">
        <v>301</v>
      </c>
      <c r="B18" s="20" t="s">
        <v>374</v>
      </c>
      <c r="C18" s="20" t="s">
        <v>338</v>
      </c>
      <c r="D18" s="20" t="s">
        <v>339</v>
      </c>
      <c r="E18" s="29" t="s">
        <v>375</v>
      </c>
      <c r="F18" s="20" t="s">
        <v>341</v>
      </c>
      <c r="G18" s="29" t="s">
        <v>376</v>
      </c>
      <c r="H18" s="20" t="s">
        <v>342</v>
      </c>
      <c r="I18" s="20" t="s">
        <v>343</v>
      </c>
      <c r="J18" s="29" t="s">
        <v>375</v>
      </c>
    </row>
    <row r="19" ht="42" customHeight="1" spans="1:10">
      <c r="A19" s="134" t="s">
        <v>301</v>
      </c>
      <c r="B19" s="20" t="s">
        <v>377</v>
      </c>
      <c r="C19" s="20" t="s">
        <v>338</v>
      </c>
      <c r="D19" s="20" t="s">
        <v>344</v>
      </c>
      <c r="E19" s="29" t="s">
        <v>378</v>
      </c>
      <c r="F19" s="20" t="s">
        <v>346</v>
      </c>
      <c r="G19" s="29" t="s">
        <v>347</v>
      </c>
      <c r="H19" s="20" t="s">
        <v>348</v>
      </c>
      <c r="I19" s="20" t="s">
        <v>349</v>
      </c>
      <c r="J19" s="29" t="s">
        <v>378</v>
      </c>
    </row>
    <row r="20" ht="42" customHeight="1" spans="1:10">
      <c r="A20" s="134" t="s">
        <v>301</v>
      </c>
      <c r="B20" s="20" t="s">
        <v>377</v>
      </c>
      <c r="C20" s="20" t="s">
        <v>350</v>
      </c>
      <c r="D20" s="20" t="s">
        <v>351</v>
      </c>
      <c r="E20" s="29" t="s">
        <v>379</v>
      </c>
      <c r="F20" s="20" t="s">
        <v>346</v>
      </c>
      <c r="G20" s="29" t="s">
        <v>364</v>
      </c>
      <c r="H20" s="20" t="s">
        <v>348</v>
      </c>
      <c r="I20" s="20" t="s">
        <v>349</v>
      </c>
      <c r="J20" s="29" t="s">
        <v>379</v>
      </c>
    </row>
    <row r="21" ht="42" customHeight="1" spans="1:10">
      <c r="A21" s="134" t="s">
        <v>301</v>
      </c>
      <c r="B21" s="20" t="s">
        <v>377</v>
      </c>
      <c r="C21" s="20" t="s">
        <v>354</v>
      </c>
      <c r="D21" s="20" t="s">
        <v>355</v>
      </c>
      <c r="E21" s="29" t="s">
        <v>380</v>
      </c>
      <c r="F21" s="20" t="s">
        <v>346</v>
      </c>
      <c r="G21" s="29" t="s">
        <v>366</v>
      </c>
      <c r="H21" s="20" t="s">
        <v>348</v>
      </c>
      <c r="I21" s="20" t="s">
        <v>349</v>
      </c>
      <c r="J21" s="29" t="s">
        <v>380</v>
      </c>
    </row>
    <row r="22" ht="42" customHeight="1" spans="1:10">
      <c r="A22" s="134" t="s">
        <v>319</v>
      </c>
      <c r="B22" s="20" t="s">
        <v>381</v>
      </c>
      <c r="C22" s="20" t="s">
        <v>338</v>
      </c>
      <c r="D22" s="20" t="s">
        <v>339</v>
      </c>
      <c r="E22" s="29" t="s">
        <v>382</v>
      </c>
      <c r="F22" s="20" t="s">
        <v>346</v>
      </c>
      <c r="G22" s="29" t="s">
        <v>383</v>
      </c>
      <c r="H22" s="20" t="s">
        <v>342</v>
      </c>
      <c r="I22" s="20" t="s">
        <v>343</v>
      </c>
      <c r="J22" s="29" t="s">
        <v>384</v>
      </c>
    </row>
    <row r="23" ht="42" customHeight="1" spans="1:10">
      <c r="A23" s="134" t="s">
        <v>319</v>
      </c>
      <c r="B23" s="20" t="s">
        <v>381</v>
      </c>
      <c r="C23" s="20" t="s">
        <v>338</v>
      </c>
      <c r="D23" s="20" t="s">
        <v>385</v>
      </c>
      <c r="E23" s="29" t="s">
        <v>386</v>
      </c>
      <c r="F23" s="20" t="s">
        <v>346</v>
      </c>
      <c r="G23" s="29" t="s">
        <v>347</v>
      </c>
      <c r="H23" s="20" t="s">
        <v>348</v>
      </c>
      <c r="I23" s="20" t="s">
        <v>349</v>
      </c>
      <c r="J23" s="29" t="s">
        <v>386</v>
      </c>
    </row>
    <row r="24" ht="42" customHeight="1" spans="1:10">
      <c r="A24" s="134" t="s">
        <v>319</v>
      </c>
      <c r="B24" s="20" t="s">
        <v>381</v>
      </c>
      <c r="C24" s="20" t="s">
        <v>350</v>
      </c>
      <c r="D24" s="20" t="s">
        <v>351</v>
      </c>
      <c r="E24" s="29" t="s">
        <v>387</v>
      </c>
      <c r="F24" s="20" t="s">
        <v>346</v>
      </c>
      <c r="G24" s="29" t="s">
        <v>388</v>
      </c>
      <c r="H24" s="20" t="s">
        <v>348</v>
      </c>
      <c r="I24" s="20" t="s">
        <v>349</v>
      </c>
      <c r="J24" s="29" t="s">
        <v>387</v>
      </c>
    </row>
    <row r="25" ht="42" customHeight="1" spans="1:10">
      <c r="A25" s="134" t="s">
        <v>319</v>
      </c>
      <c r="B25" s="20" t="s">
        <v>381</v>
      </c>
      <c r="C25" s="20" t="s">
        <v>354</v>
      </c>
      <c r="D25" s="20" t="s">
        <v>355</v>
      </c>
      <c r="E25" s="29" t="s">
        <v>389</v>
      </c>
      <c r="F25" s="20" t="s">
        <v>341</v>
      </c>
      <c r="G25" s="29" t="s">
        <v>366</v>
      </c>
      <c r="H25" s="20" t="s">
        <v>348</v>
      </c>
      <c r="I25" s="20" t="s">
        <v>349</v>
      </c>
      <c r="J25" s="29" t="s">
        <v>389</v>
      </c>
    </row>
    <row r="26" ht="42" customHeight="1" spans="1:10">
      <c r="A26" s="134" t="s">
        <v>288</v>
      </c>
      <c r="B26" s="20" t="s">
        <v>390</v>
      </c>
      <c r="C26" s="20" t="s">
        <v>338</v>
      </c>
      <c r="D26" s="20" t="s">
        <v>339</v>
      </c>
      <c r="E26" s="29" t="s">
        <v>382</v>
      </c>
      <c r="F26" s="20" t="s">
        <v>346</v>
      </c>
      <c r="G26" s="29" t="s">
        <v>391</v>
      </c>
      <c r="H26" s="20" t="s">
        <v>342</v>
      </c>
      <c r="I26" s="20" t="s">
        <v>343</v>
      </c>
      <c r="J26" s="29" t="s">
        <v>382</v>
      </c>
    </row>
    <row r="27" ht="42" customHeight="1" spans="1:10">
      <c r="A27" s="134" t="s">
        <v>288</v>
      </c>
      <c r="B27" s="20" t="s">
        <v>390</v>
      </c>
      <c r="C27" s="20" t="s">
        <v>338</v>
      </c>
      <c r="D27" s="20" t="s">
        <v>385</v>
      </c>
      <c r="E27" s="29" t="s">
        <v>392</v>
      </c>
      <c r="F27" s="20" t="s">
        <v>346</v>
      </c>
      <c r="G27" s="29" t="s">
        <v>347</v>
      </c>
      <c r="H27" s="20" t="s">
        <v>348</v>
      </c>
      <c r="I27" s="20" t="s">
        <v>349</v>
      </c>
      <c r="J27" s="29" t="s">
        <v>392</v>
      </c>
    </row>
    <row r="28" ht="42" customHeight="1" spans="1:10">
      <c r="A28" s="134" t="s">
        <v>288</v>
      </c>
      <c r="B28" s="20" t="s">
        <v>390</v>
      </c>
      <c r="C28" s="20" t="s">
        <v>350</v>
      </c>
      <c r="D28" s="20" t="s">
        <v>393</v>
      </c>
      <c r="E28" s="29" t="s">
        <v>394</v>
      </c>
      <c r="F28" s="20" t="s">
        <v>346</v>
      </c>
      <c r="G28" s="29" t="s">
        <v>395</v>
      </c>
      <c r="H28" s="20" t="s">
        <v>348</v>
      </c>
      <c r="I28" s="20" t="s">
        <v>349</v>
      </c>
      <c r="J28" s="29" t="s">
        <v>394</v>
      </c>
    </row>
    <row r="29" ht="42" customHeight="1" spans="1:10">
      <c r="A29" s="134" t="s">
        <v>288</v>
      </c>
      <c r="B29" s="20" t="s">
        <v>390</v>
      </c>
      <c r="C29" s="20" t="s">
        <v>354</v>
      </c>
      <c r="D29" s="20" t="s">
        <v>355</v>
      </c>
      <c r="E29" s="29" t="s">
        <v>396</v>
      </c>
      <c r="F29" s="20" t="s">
        <v>341</v>
      </c>
      <c r="G29" s="29" t="s">
        <v>366</v>
      </c>
      <c r="H29" s="20" t="s">
        <v>348</v>
      </c>
      <c r="I29" s="20" t="s">
        <v>349</v>
      </c>
      <c r="J29" s="29" t="s">
        <v>396</v>
      </c>
    </row>
    <row r="30" ht="42" customHeight="1" spans="1:10">
      <c r="A30" s="134" t="s">
        <v>295</v>
      </c>
      <c r="B30" s="20" t="s">
        <v>397</v>
      </c>
      <c r="C30" s="20" t="s">
        <v>338</v>
      </c>
      <c r="D30" s="20" t="s">
        <v>339</v>
      </c>
      <c r="E30" s="29" t="s">
        <v>398</v>
      </c>
      <c r="F30" s="20" t="s">
        <v>369</v>
      </c>
      <c r="G30" s="29" t="s">
        <v>399</v>
      </c>
      <c r="H30" s="20" t="s">
        <v>342</v>
      </c>
      <c r="I30" s="20" t="s">
        <v>343</v>
      </c>
      <c r="J30" s="29" t="s">
        <v>400</v>
      </c>
    </row>
    <row r="31" ht="78" customHeight="1" spans="1:10">
      <c r="A31" s="134" t="s">
        <v>295</v>
      </c>
      <c r="B31" s="20" t="s">
        <v>397</v>
      </c>
      <c r="C31" s="20" t="s">
        <v>350</v>
      </c>
      <c r="D31" s="20" t="s">
        <v>351</v>
      </c>
      <c r="E31" s="29" t="s">
        <v>401</v>
      </c>
      <c r="F31" s="20" t="s">
        <v>369</v>
      </c>
      <c r="G31" s="29" t="s">
        <v>85</v>
      </c>
      <c r="H31" s="20" t="s">
        <v>348</v>
      </c>
      <c r="I31" s="20" t="s">
        <v>349</v>
      </c>
      <c r="J31" s="29" t="s">
        <v>402</v>
      </c>
    </row>
    <row r="32" ht="70" customHeight="1" spans="1:10">
      <c r="A32" s="134" t="s">
        <v>295</v>
      </c>
      <c r="B32" s="20" t="s">
        <v>397</v>
      </c>
      <c r="C32" s="20" t="s">
        <v>354</v>
      </c>
      <c r="D32" s="20" t="s">
        <v>355</v>
      </c>
      <c r="E32" s="29" t="s">
        <v>403</v>
      </c>
      <c r="F32" s="20" t="s">
        <v>341</v>
      </c>
      <c r="G32" s="29" t="s">
        <v>357</v>
      </c>
      <c r="H32" s="20" t="s">
        <v>348</v>
      </c>
      <c r="I32" s="20" t="s">
        <v>349</v>
      </c>
      <c r="J32" s="29" t="s">
        <v>404</v>
      </c>
    </row>
    <row r="33" ht="42" customHeight="1" spans="1:10">
      <c r="A33" s="134" t="s">
        <v>315</v>
      </c>
      <c r="B33" s="20" t="s">
        <v>405</v>
      </c>
      <c r="C33" s="20" t="s">
        <v>338</v>
      </c>
      <c r="D33" s="20" t="s">
        <v>339</v>
      </c>
      <c r="E33" s="29" t="s">
        <v>406</v>
      </c>
      <c r="F33" s="20" t="s">
        <v>369</v>
      </c>
      <c r="G33" s="29" t="s">
        <v>407</v>
      </c>
      <c r="H33" s="20" t="s">
        <v>342</v>
      </c>
      <c r="I33" s="20" t="s">
        <v>343</v>
      </c>
      <c r="J33" s="29" t="s">
        <v>406</v>
      </c>
    </row>
    <row r="34" ht="42" customHeight="1" spans="1:10">
      <c r="A34" s="134" t="s">
        <v>315</v>
      </c>
      <c r="B34" s="20" t="s">
        <v>405</v>
      </c>
      <c r="C34" s="20" t="s">
        <v>338</v>
      </c>
      <c r="D34" s="20" t="s">
        <v>344</v>
      </c>
      <c r="E34" s="29" t="s">
        <v>408</v>
      </c>
      <c r="F34" s="20" t="s">
        <v>346</v>
      </c>
      <c r="G34" s="29" t="s">
        <v>347</v>
      </c>
      <c r="H34" s="20" t="s">
        <v>348</v>
      </c>
      <c r="I34" s="20" t="s">
        <v>349</v>
      </c>
      <c r="J34" s="29" t="s">
        <v>408</v>
      </c>
    </row>
    <row r="35" ht="42" customHeight="1" spans="1:10">
      <c r="A35" s="134" t="s">
        <v>315</v>
      </c>
      <c r="B35" s="20" t="s">
        <v>405</v>
      </c>
      <c r="C35" s="20" t="s">
        <v>350</v>
      </c>
      <c r="D35" s="20" t="s">
        <v>351</v>
      </c>
      <c r="E35" s="29" t="s">
        <v>372</v>
      </c>
      <c r="F35" s="20" t="s">
        <v>346</v>
      </c>
      <c r="G35" s="29" t="s">
        <v>364</v>
      </c>
      <c r="H35" s="20" t="s">
        <v>348</v>
      </c>
      <c r="I35" s="20" t="s">
        <v>349</v>
      </c>
      <c r="J35" s="29" t="s">
        <v>372</v>
      </c>
    </row>
    <row r="36" ht="42" customHeight="1" spans="1:10">
      <c r="A36" s="134" t="s">
        <v>315</v>
      </c>
      <c r="B36" s="20" t="s">
        <v>405</v>
      </c>
      <c r="C36" s="20" t="s">
        <v>354</v>
      </c>
      <c r="D36" s="20" t="s">
        <v>355</v>
      </c>
      <c r="E36" s="29" t="s">
        <v>409</v>
      </c>
      <c r="F36" s="20" t="s">
        <v>346</v>
      </c>
      <c r="G36" s="29" t="s">
        <v>366</v>
      </c>
      <c r="H36" s="20" t="s">
        <v>348</v>
      </c>
      <c r="I36" s="20" t="s">
        <v>349</v>
      </c>
      <c r="J36" s="29" t="s">
        <v>409</v>
      </c>
    </row>
    <row r="37" ht="42" customHeight="1" spans="1:10">
      <c r="A37" s="134" t="s">
        <v>309</v>
      </c>
      <c r="B37" s="20" t="s">
        <v>410</v>
      </c>
      <c r="C37" s="20" t="s">
        <v>338</v>
      </c>
      <c r="D37" s="20" t="s">
        <v>339</v>
      </c>
      <c r="E37" s="29" t="s">
        <v>411</v>
      </c>
      <c r="F37" s="20" t="s">
        <v>369</v>
      </c>
      <c r="G37" s="29" t="s">
        <v>412</v>
      </c>
      <c r="H37" s="20" t="s">
        <v>342</v>
      </c>
      <c r="I37" s="20" t="s">
        <v>343</v>
      </c>
      <c r="J37" s="29" t="s">
        <v>411</v>
      </c>
    </row>
    <row r="38" ht="42" customHeight="1" spans="1:10">
      <c r="A38" s="134" t="s">
        <v>309</v>
      </c>
      <c r="B38" s="20" t="s">
        <v>410</v>
      </c>
      <c r="C38" s="20" t="s">
        <v>338</v>
      </c>
      <c r="D38" s="20" t="s">
        <v>344</v>
      </c>
      <c r="E38" s="29" t="s">
        <v>413</v>
      </c>
      <c r="F38" s="20" t="s">
        <v>346</v>
      </c>
      <c r="G38" s="29" t="s">
        <v>347</v>
      </c>
      <c r="H38" s="20" t="s">
        <v>348</v>
      </c>
      <c r="I38" s="20" t="s">
        <v>349</v>
      </c>
      <c r="J38" s="29" t="s">
        <v>413</v>
      </c>
    </row>
    <row r="39" ht="42" customHeight="1" spans="1:10">
      <c r="A39" s="134" t="s">
        <v>309</v>
      </c>
      <c r="B39" s="20" t="s">
        <v>410</v>
      </c>
      <c r="C39" s="20" t="s">
        <v>350</v>
      </c>
      <c r="D39" s="20" t="s">
        <v>351</v>
      </c>
      <c r="E39" s="29" t="s">
        <v>372</v>
      </c>
      <c r="F39" s="20" t="s">
        <v>346</v>
      </c>
      <c r="G39" s="29" t="s">
        <v>364</v>
      </c>
      <c r="H39" s="20" t="s">
        <v>348</v>
      </c>
      <c r="I39" s="20" t="s">
        <v>349</v>
      </c>
      <c r="J39" s="29" t="s">
        <v>372</v>
      </c>
    </row>
    <row r="40" ht="42" customHeight="1" spans="1:10">
      <c r="A40" s="134" t="s">
        <v>309</v>
      </c>
      <c r="B40" s="20" t="s">
        <v>410</v>
      </c>
      <c r="C40" s="20" t="s">
        <v>354</v>
      </c>
      <c r="D40" s="20" t="s">
        <v>355</v>
      </c>
      <c r="E40" s="29" t="s">
        <v>414</v>
      </c>
      <c r="F40" s="20" t="s">
        <v>346</v>
      </c>
      <c r="G40" s="29" t="s">
        <v>366</v>
      </c>
      <c r="H40" s="20" t="s">
        <v>348</v>
      </c>
      <c r="I40" s="20" t="s">
        <v>349</v>
      </c>
      <c r="J40" s="29" t="s">
        <v>414</v>
      </c>
    </row>
    <row r="41" ht="42" customHeight="1" spans="1:10">
      <c r="A41" s="134" t="s">
        <v>326</v>
      </c>
      <c r="B41" s="20" t="s">
        <v>415</v>
      </c>
      <c r="C41" s="20" t="s">
        <v>338</v>
      </c>
      <c r="D41" s="20" t="s">
        <v>339</v>
      </c>
      <c r="E41" s="29" t="s">
        <v>416</v>
      </c>
      <c r="F41" s="20" t="s">
        <v>341</v>
      </c>
      <c r="G41" s="29" t="s">
        <v>399</v>
      </c>
      <c r="H41" s="20" t="s">
        <v>342</v>
      </c>
      <c r="I41" s="20" t="s">
        <v>343</v>
      </c>
      <c r="J41" s="29" t="s">
        <v>416</v>
      </c>
    </row>
    <row r="42" ht="42" customHeight="1" spans="1:10">
      <c r="A42" s="134" t="s">
        <v>326</v>
      </c>
      <c r="B42" s="20" t="s">
        <v>415</v>
      </c>
      <c r="C42" s="20" t="s">
        <v>338</v>
      </c>
      <c r="D42" s="20" t="s">
        <v>344</v>
      </c>
      <c r="E42" s="29" t="s">
        <v>417</v>
      </c>
      <c r="F42" s="20" t="s">
        <v>346</v>
      </c>
      <c r="G42" s="29" t="s">
        <v>347</v>
      </c>
      <c r="H42" s="20" t="s">
        <v>348</v>
      </c>
      <c r="I42" s="20" t="s">
        <v>349</v>
      </c>
      <c r="J42" s="29" t="s">
        <v>418</v>
      </c>
    </row>
    <row r="43" ht="42" customHeight="1" spans="1:10">
      <c r="A43" s="134" t="s">
        <v>326</v>
      </c>
      <c r="B43" s="20" t="s">
        <v>415</v>
      </c>
      <c r="C43" s="20" t="s">
        <v>350</v>
      </c>
      <c r="D43" s="20" t="s">
        <v>351</v>
      </c>
      <c r="E43" s="29" t="s">
        <v>419</v>
      </c>
      <c r="F43" s="20" t="s">
        <v>346</v>
      </c>
      <c r="G43" s="29" t="s">
        <v>420</v>
      </c>
      <c r="H43" s="20" t="s">
        <v>348</v>
      </c>
      <c r="I43" s="20" t="s">
        <v>349</v>
      </c>
      <c r="J43" s="29" t="s">
        <v>419</v>
      </c>
    </row>
    <row r="44" ht="42" customHeight="1" spans="1:10">
      <c r="A44" s="134" t="s">
        <v>326</v>
      </c>
      <c r="B44" s="20" t="s">
        <v>415</v>
      </c>
      <c r="C44" s="20" t="s">
        <v>354</v>
      </c>
      <c r="D44" s="20" t="s">
        <v>355</v>
      </c>
      <c r="E44" s="29" t="s">
        <v>421</v>
      </c>
      <c r="F44" s="20" t="s">
        <v>341</v>
      </c>
      <c r="G44" s="29" t="s">
        <v>366</v>
      </c>
      <c r="H44" s="20" t="s">
        <v>348</v>
      </c>
      <c r="I44" s="20" t="s">
        <v>349</v>
      </c>
      <c r="J44" s="29" t="s">
        <v>421</v>
      </c>
    </row>
    <row r="45" ht="42" customHeight="1" spans="1:10">
      <c r="A45" s="134" t="s">
        <v>307</v>
      </c>
      <c r="B45" s="20" t="s">
        <v>422</v>
      </c>
      <c r="C45" s="20" t="s">
        <v>338</v>
      </c>
      <c r="D45" s="20" t="s">
        <v>339</v>
      </c>
      <c r="E45" s="29" t="s">
        <v>423</v>
      </c>
      <c r="F45" s="20" t="s">
        <v>369</v>
      </c>
      <c r="G45" s="29" t="s">
        <v>424</v>
      </c>
      <c r="H45" s="20" t="s">
        <v>342</v>
      </c>
      <c r="I45" s="20" t="s">
        <v>343</v>
      </c>
      <c r="J45" s="29" t="s">
        <v>423</v>
      </c>
    </row>
    <row r="46" ht="42" customHeight="1" spans="1:10">
      <c r="A46" s="134" t="s">
        <v>307</v>
      </c>
      <c r="B46" s="20" t="s">
        <v>422</v>
      </c>
      <c r="C46" s="20" t="s">
        <v>338</v>
      </c>
      <c r="D46" s="20" t="s">
        <v>344</v>
      </c>
      <c r="E46" s="29" t="s">
        <v>425</v>
      </c>
      <c r="F46" s="20" t="s">
        <v>346</v>
      </c>
      <c r="G46" s="29" t="s">
        <v>347</v>
      </c>
      <c r="H46" s="20" t="s">
        <v>348</v>
      </c>
      <c r="I46" s="20" t="s">
        <v>349</v>
      </c>
      <c r="J46" s="29" t="s">
        <v>425</v>
      </c>
    </row>
    <row r="47" ht="42" customHeight="1" spans="1:10">
      <c r="A47" s="134" t="s">
        <v>307</v>
      </c>
      <c r="B47" s="20" t="s">
        <v>422</v>
      </c>
      <c r="C47" s="20" t="s">
        <v>350</v>
      </c>
      <c r="D47" s="20" t="s">
        <v>351</v>
      </c>
      <c r="E47" s="29" t="s">
        <v>372</v>
      </c>
      <c r="F47" s="20" t="s">
        <v>346</v>
      </c>
      <c r="G47" s="29" t="s">
        <v>364</v>
      </c>
      <c r="H47" s="20" t="s">
        <v>348</v>
      </c>
      <c r="I47" s="20" t="s">
        <v>349</v>
      </c>
      <c r="J47" s="29" t="s">
        <v>372</v>
      </c>
    </row>
    <row r="48" ht="42" customHeight="1" spans="1:10">
      <c r="A48" s="134" t="s">
        <v>307</v>
      </c>
      <c r="B48" s="20" t="s">
        <v>422</v>
      </c>
      <c r="C48" s="20" t="s">
        <v>354</v>
      </c>
      <c r="D48" s="20" t="s">
        <v>355</v>
      </c>
      <c r="E48" s="29" t="s">
        <v>426</v>
      </c>
      <c r="F48" s="20" t="s">
        <v>346</v>
      </c>
      <c r="G48" s="29" t="s">
        <v>366</v>
      </c>
      <c r="H48" s="20" t="s">
        <v>348</v>
      </c>
      <c r="I48" s="20" t="s">
        <v>349</v>
      </c>
      <c r="J48" s="29" t="s">
        <v>426</v>
      </c>
    </row>
    <row r="49" ht="42" customHeight="1" spans="1:10">
      <c r="A49" s="134" t="s">
        <v>286</v>
      </c>
      <c r="B49" s="20" t="s">
        <v>427</v>
      </c>
      <c r="C49" s="20" t="s">
        <v>338</v>
      </c>
      <c r="D49" s="20" t="s">
        <v>339</v>
      </c>
      <c r="E49" s="29" t="s">
        <v>428</v>
      </c>
      <c r="F49" s="20" t="s">
        <v>341</v>
      </c>
      <c r="G49" s="29" t="s">
        <v>429</v>
      </c>
      <c r="H49" s="20" t="s">
        <v>430</v>
      </c>
      <c r="I49" s="20" t="s">
        <v>343</v>
      </c>
      <c r="J49" s="29" t="s">
        <v>431</v>
      </c>
    </row>
    <row r="50" ht="42" customHeight="1" spans="1:10">
      <c r="A50" s="134" t="s">
        <v>286</v>
      </c>
      <c r="B50" s="20" t="s">
        <v>427</v>
      </c>
      <c r="C50" s="20" t="s">
        <v>350</v>
      </c>
      <c r="D50" s="20" t="s">
        <v>351</v>
      </c>
      <c r="E50" s="29" t="s">
        <v>372</v>
      </c>
      <c r="F50" s="20" t="s">
        <v>346</v>
      </c>
      <c r="G50" s="29" t="s">
        <v>364</v>
      </c>
      <c r="H50" s="20" t="s">
        <v>348</v>
      </c>
      <c r="I50" s="20" t="s">
        <v>349</v>
      </c>
      <c r="J50" s="29" t="s">
        <v>432</v>
      </c>
    </row>
    <row r="51" ht="42" customHeight="1" spans="1:10">
      <c r="A51" s="134" t="s">
        <v>286</v>
      </c>
      <c r="B51" s="20" t="s">
        <v>427</v>
      </c>
      <c r="C51" s="20" t="s">
        <v>354</v>
      </c>
      <c r="D51" s="20" t="s">
        <v>355</v>
      </c>
      <c r="E51" s="29" t="s">
        <v>433</v>
      </c>
      <c r="F51" s="20" t="s">
        <v>341</v>
      </c>
      <c r="G51" s="29" t="s">
        <v>366</v>
      </c>
      <c r="H51" s="20" t="s">
        <v>348</v>
      </c>
      <c r="I51" s="20" t="s">
        <v>349</v>
      </c>
      <c r="J51" s="29" t="s">
        <v>433</v>
      </c>
    </row>
    <row r="52" ht="42" customHeight="1" spans="1:10">
      <c r="A52" s="134" t="s">
        <v>293</v>
      </c>
      <c r="B52" s="20" t="s">
        <v>434</v>
      </c>
      <c r="C52" s="20" t="s">
        <v>338</v>
      </c>
      <c r="D52" s="20" t="s">
        <v>339</v>
      </c>
      <c r="E52" s="29" t="s">
        <v>435</v>
      </c>
      <c r="F52" s="20" t="s">
        <v>369</v>
      </c>
      <c r="G52" s="29" t="s">
        <v>84</v>
      </c>
      <c r="H52" s="20" t="s">
        <v>342</v>
      </c>
      <c r="I52" s="20" t="s">
        <v>343</v>
      </c>
      <c r="J52" s="29" t="s">
        <v>436</v>
      </c>
    </row>
    <row r="53" ht="42" customHeight="1" spans="1:10">
      <c r="A53" s="134" t="s">
        <v>293</v>
      </c>
      <c r="B53" s="20" t="s">
        <v>434</v>
      </c>
      <c r="C53" s="20" t="s">
        <v>338</v>
      </c>
      <c r="D53" s="20" t="s">
        <v>344</v>
      </c>
      <c r="E53" s="29" t="s">
        <v>437</v>
      </c>
      <c r="F53" s="20" t="s">
        <v>346</v>
      </c>
      <c r="G53" s="29" t="s">
        <v>347</v>
      </c>
      <c r="H53" s="20" t="s">
        <v>348</v>
      </c>
      <c r="I53" s="20" t="s">
        <v>349</v>
      </c>
      <c r="J53" s="29" t="s">
        <v>436</v>
      </c>
    </row>
    <row r="54" ht="42" customHeight="1" spans="1:10">
      <c r="A54" s="134" t="s">
        <v>293</v>
      </c>
      <c r="B54" s="20" t="s">
        <v>434</v>
      </c>
      <c r="C54" s="20" t="s">
        <v>350</v>
      </c>
      <c r="D54" s="20" t="s">
        <v>351</v>
      </c>
      <c r="E54" s="29" t="s">
        <v>372</v>
      </c>
      <c r="F54" s="20" t="s">
        <v>346</v>
      </c>
      <c r="G54" s="29" t="s">
        <v>420</v>
      </c>
      <c r="H54" s="20" t="s">
        <v>348</v>
      </c>
      <c r="I54" s="20" t="s">
        <v>349</v>
      </c>
      <c r="J54" s="29" t="s">
        <v>436</v>
      </c>
    </row>
    <row r="55" ht="42" customHeight="1" spans="1:10">
      <c r="A55" s="134" t="s">
        <v>293</v>
      </c>
      <c r="B55" s="20" t="s">
        <v>434</v>
      </c>
      <c r="C55" s="20" t="s">
        <v>354</v>
      </c>
      <c r="D55" s="20" t="s">
        <v>355</v>
      </c>
      <c r="E55" s="29" t="s">
        <v>438</v>
      </c>
      <c r="F55" s="20" t="s">
        <v>346</v>
      </c>
      <c r="G55" s="29" t="s">
        <v>347</v>
      </c>
      <c r="H55" s="20" t="s">
        <v>348</v>
      </c>
      <c r="I55" s="20" t="s">
        <v>349</v>
      </c>
      <c r="J55" s="29" t="s">
        <v>436</v>
      </c>
    </row>
    <row r="56" ht="42" customHeight="1" spans="1:10">
      <c r="A56" s="134" t="s">
        <v>317</v>
      </c>
      <c r="B56" s="20" t="s">
        <v>439</v>
      </c>
      <c r="C56" s="20" t="s">
        <v>338</v>
      </c>
      <c r="D56" s="20" t="s">
        <v>344</v>
      </c>
      <c r="E56" s="29" t="s">
        <v>440</v>
      </c>
      <c r="F56" s="20" t="s">
        <v>346</v>
      </c>
      <c r="G56" s="29" t="s">
        <v>347</v>
      </c>
      <c r="H56" s="20" t="s">
        <v>348</v>
      </c>
      <c r="I56" s="20" t="s">
        <v>349</v>
      </c>
      <c r="J56" s="29" t="s">
        <v>440</v>
      </c>
    </row>
    <row r="57" ht="42" customHeight="1" spans="1:10">
      <c r="A57" s="134" t="s">
        <v>317</v>
      </c>
      <c r="B57" s="20" t="s">
        <v>441</v>
      </c>
      <c r="C57" s="20" t="s">
        <v>350</v>
      </c>
      <c r="D57" s="20" t="s">
        <v>351</v>
      </c>
      <c r="E57" s="29" t="s">
        <v>372</v>
      </c>
      <c r="F57" s="20" t="s">
        <v>346</v>
      </c>
      <c r="G57" s="29" t="s">
        <v>364</v>
      </c>
      <c r="H57" s="20" t="s">
        <v>348</v>
      </c>
      <c r="I57" s="20" t="s">
        <v>349</v>
      </c>
      <c r="J57" s="29" t="s">
        <v>372</v>
      </c>
    </row>
    <row r="58" ht="42" customHeight="1" spans="1:10">
      <c r="A58" s="134" t="s">
        <v>317</v>
      </c>
      <c r="B58" s="20" t="s">
        <v>441</v>
      </c>
      <c r="C58" s="20" t="s">
        <v>354</v>
      </c>
      <c r="D58" s="20" t="s">
        <v>355</v>
      </c>
      <c r="E58" s="29" t="s">
        <v>442</v>
      </c>
      <c r="F58" s="20" t="s">
        <v>346</v>
      </c>
      <c r="G58" s="29" t="s">
        <v>366</v>
      </c>
      <c r="H58" s="20" t="s">
        <v>348</v>
      </c>
      <c r="I58" s="20" t="s">
        <v>349</v>
      </c>
      <c r="J58" s="29" t="s">
        <v>442</v>
      </c>
    </row>
    <row r="59" ht="42" customHeight="1" spans="1:10">
      <c r="A59" s="134" t="s">
        <v>299</v>
      </c>
      <c r="B59" s="20" t="s">
        <v>434</v>
      </c>
      <c r="C59" s="20" t="s">
        <v>338</v>
      </c>
      <c r="D59" s="20" t="s">
        <v>339</v>
      </c>
      <c r="E59" s="29" t="s">
        <v>435</v>
      </c>
      <c r="F59" s="20" t="s">
        <v>369</v>
      </c>
      <c r="G59" s="29" t="s">
        <v>95</v>
      </c>
      <c r="H59" s="20" t="s">
        <v>342</v>
      </c>
      <c r="I59" s="20" t="s">
        <v>343</v>
      </c>
      <c r="J59" s="29" t="s">
        <v>435</v>
      </c>
    </row>
    <row r="60" ht="42" customHeight="1" spans="1:10">
      <c r="A60" s="134" t="s">
        <v>299</v>
      </c>
      <c r="B60" s="20" t="s">
        <v>443</v>
      </c>
      <c r="C60" s="20" t="s">
        <v>338</v>
      </c>
      <c r="D60" s="20" t="s">
        <v>344</v>
      </c>
      <c r="E60" s="29" t="s">
        <v>444</v>
      </c>
      <c r="F60" s="20" t="s">
        <v>346</v>
      </c>
      <c r="G60" s="29" t="s">
        <v>347</v>
      </c>
      <c r="H60" s="20" t="s">
        <v>348</v>
      </c>
      <c r="I60" s="20" t="s">
        <v>349</v>
      </c>
      <c r="J60" s="29" t="s">
        <v>434</v>
      </c>
    </row>
    <row r="61" ht="42" customHeight="1" spans="1:10">
      <c r="A61" s="134" t="s">
        <v>299</v>
      </c>
      <c r="B61" s="20" t="s">
        <v>443</v>
      </c>
      <c r="C61" s="20" t="s">
        <v>350</v>
      </c>
      <c r="D61" s="20" t="s">
        <v>351</v>
      </c>
      <c r="E61" s="29" t="s">
        <v>372</v>
      </c>
      <c r="F61" s="20" t="s">
        <v>346</v>
      </c>
      <c r="G61" s="29" t="s">
        <v>364</v>
      </c>
      <c r="H61" s="20" t="s">
        <v>348</v>
      </c>
      <c r="I61" s="20" t="s">
        <v>349</v>
      </c>
      <c r="J61" s="29" t="s">
        <v>372</v>
      </c>
    </row>
    <row r="62" ht="42" customHeight="1" spans="1:10">
      <c r="A62" s="134" t="s">
        <v>299</v>
      </c>
      <c r="B62" s="20" t="s">
        <v>443</v>
      </c>
      <c r="C62" s="20" t="s">
        <v>354</v>
      </c>
      <c r="D62" s="20" t="s">
        <v>355</v>
      </c>
      <c r="E62" s="29" t="s">
        <v>445</v>
      </c>
      <c r="F62" s="20" t="s">
        <v>346</v>
      </c>
      <c r="G62" s="29" t="s">
        <v>366</v>
      </c>
      <c r="H62" s="20" t="s">
        <v>348</v>
      </c>
      <c r="I62" s="20" t="s">
        <v>349</v>
      </c>
      <c r="J62" s="29" t="s">
        <v>446</v>
      </c>
    </row>
    <row r="63" ht="42" customHeight="1" spans="1:10">
      <c r="A63" s="134" t="s">
        <v>291</v>
      </c>
      <c r="B63" s="20" t="s">
        <v>447</v>
      </c>
      <c r="C63" s="20" t="s">
        <v>338</v>
      </c>
      <c r="D63" s="20" t="s">
        <v>339</v>
      </c>
      <c r="E63" s="29" t="s">
        <v>448</v>
      </c>
      <c r="F63" s="20" t="s">
        <v>369</v>
      </c>
      <c r="G63" s="29" t="s">
        <v>449</v>
      </c>
      <c r="H63" s="20" t="s">
        <v>342</v>
      </c>
      <c r="I63" s="20" t="s">
        <v>343</v>
      </c>
      <c r="J63" s="29" t="s">
        <v>448</v>
      </c>
    </row>
    <row r="64" ht="42" customHeight="1" spans="1:10">
      <c r="A64" s="134" t="s">
        <v>291</v>
      </c>
      <c r="B64" s="20" t="s">
        <v>450</v>
      </c>
      <c r="C64" s="20" t="s">
        <v>338</v>
      </c>
      <c r="D64" s="20" t="s">
        <v>344</v>
      </c>
      <c r="E64" s="29" t="s">
        <v>451</v>
      </c>
      <c r="F64" s="20" t="s">
        <v>346</v>
      </c>
      <c r="G64" s="29" t="s">
        <v>347</v>
      </c>
      <c r="H64" s="20" t="s">
        <v>348</v>
      </c>
      <c r="I64" s="20" t="s">
        <v>349</v>
      </c>
      <c r="J64" s="29" t="s">
        <v>451</v>
      </c>
    </row>
    <row r="65" ht="42" customHeight="1" spans="1:10">
      <c r="A65" s="134" t="s">
        <v>291</v>
      </c>
      <c r="B65" s="20" t="s">
        <v>450</v>
      </c>
      <c r="C65" s="20" t="s">
        <v>350</v>
      </c>
      <c r="D65" s="20" t="s">
        <v>351</v>
      </c>
      <c r="E65" s="29" t="s">
        <v>372</v>
      </c>
      <c r="F65" s="20" t="s">
        <v>346</v>
      </c>
      <c r="G65" s="29" t="s">
        <v>364</v>
      </c>
      <c r="H65" s="20" t="s">
        <v>348</v>
      </c>
      <c r="I65" s="20" t="s">
        <v>349</v>
      </c>
      <c r="J65" s="29" t="s">
        <v>372</v>
      </c>
    </row>
    <row r="66" ht="42" customHeight="1" spans="1:10">
      <c r="A66" s="134" t="s">
        <v>291</v>
      </c>
      <c r="B66" s="20" t="s">
        <v>450</v>
      </c>
      <c r="C66" s="20" t="s">
        <v>354</v>
      </c>
      <c r="D66" s="20" t="s">
        <v>355</v>
      </c>
      <c r="E66" s="29" t="s">
        <v>452</v>
      </c>
      <c r="F66" s="20" t="s">
        <v>346</v>
      </c>
      <c r="G66" s="29" t="s">
        <v>366</v>
      </c>
      <c r="H66" s="20" t="s">
        <v>348</v>
      </c>
      <c r="I66" s="20" t="s">
        <v>349</v>
      </c>
      <c r="J66" s="29" t="s">
        <v>452</v>
      </c>
    </row>
    <row r="67" ht="66" customHeight="1" spans="1:10">
      <c r="A67" s="134" t="s">
        <v>297</v>
      </c>
      <c r="B67" s="20" t="s">
        <v>453</v>
      </c>
      <c r="C67" s="20" t="s">
        <v>338</v>
      </c>
      <c r="D67" s="20" t="s">
        <v>339</v>
      </c>
      <c r="E67" s="29" t="s">
        <v>454</v>
      </c>
      <c r="F67" s="20" t="s">
        <v>369</v>
      </c>
      <c r="G67" s="29" t="s">
        <v>95</v>
      </c>
      <c r="H67" s="20" t="s">
        <v>342</v>
      </c>
      <c r="I67" s="20" t="s">
        <v>343</v>
      </c>
      <c r="J67" s="29" t="s">
        <v>454</v>
      </c>
    </row>
    <row r="68" ht="62" customHeight="1" spans="1:10">
      <c r="A68" s="134" t="s">
        <v>297</v>
      </c>
      <c r="B68" s="20" t="s">
        <v>453</v>
      </c>
      <c r="C68" s="20" t="s">
        <v>338</v>
      </c>
      <c r="D68" s="20" t="s">
        <v>344</v>
      </c>
      <c r="E68" s="29" t="s">
        <v>455</v>
      </c>
      <c r="F68" s="20" t="s">
        <v>346</v>
      </c>
      <c r="G68" s="29" t="s">
        <v>347</v>
      </c>
      <c r="H68" s="20" t="s">
        <v>348</v>
      </c>
      <c r="I68" s="20" t="s">
        <v>349</v>
      </c>
      <c r="J68" s="29" t="s">
        <v>455</v>
      </c>
    </row>
    <row r="69" ht="42" customHeight="1" spans="1:10">
      <c r="A69" s="134" t="s">
        <v>297</v>
      </c>
      <c r="B69" s="20" t="s">
        <v>453</v>
      </c>
      <c r="C69" s="20" t="s">
        <v>350</v>
      </c>
      <c r="D69" s="20" t="s">
        <v>351</v>
      </c>
      <c r="E69" s="29" t="s">
        <v>456</v>
      </c>
      <c r="F69" s="20" t="s">
        <v>346</v>
      </c>
      <c r="G69" s="29" t="s">
        <v>364</v>
      </c>
      <c r="H69" s="20" t="s">
        <v>348</v>
      </c>
      <c r="I69" s="20" t="s">
        <v>349</v>
      </c>
      <c r="J69" s="29" t="s">
        <v>456</v>
      </c>
    </row>
    <row r="70" ht="42" customHeight="1" spans="1:10">
      <c r="A70" s="134" t="s">
        <v>297</v>
      </c>
      <c r="B70" s="20" t="s">
        <v>453</v>
      </c>
      <c r="C70" s="20" t="s">
        <v>354</v>
      </c>
      <c r="D70" s="20" t="s">
        <v>355</v>
      </c>
      <c r="E70" s="29" t="s">
        <v>457</v>
      </c>
      <c r="F70" s="20" t="s">
        <v>346</v>
      </c>
      <c r="G70" s="29" t="s">
        <v>366</v>
      </c>
      <c r="H70" s="20" t="s">
        <v>348</v>
      </c>
      <c r="I70" s="20" t="s">
        <v>349</v>
      </c>
      <c r="J70" s="29" t="s">
        <v>457</v>
      </c>
    </row>
    <row r="71" ht="42" customHeight="1" spans="1:10">
      <c r="A71" s="134" t="s">
        <v>311</v>
      </c>
      <c r="B71" s="20" t="s">
        <v>458</v>
      </c>
      <c r="C71" s="20" t="s">
        <v>338</v>
      </c>
      <c r="D71" s="20" t="s">
        <v>339</v>
      </c>
      <c r="E71" s="29" t="s">
        <v>459</v>
      </c>
      <c r="F71" s="20" t="s">
        <v>369</v>
      </c>
      <c r="G71" s="29" t="s">
        <v>460</v>
      </c>
      <c r="H71" s="20" t="s">
        <v>342</v>
      </c>
      <c r="I71" s="20" t="s">
        <v>343</v>
      </c>
      <c r="J71" s="29" t="s">
        <v>459</v>
      </c>
    </row>
    <row r="72" ht="42" customHeight="1" spans="1:10">
      <c r="A72" s="134" t="s">
        <v>311</v>
      </c>
      <c r="B72" s="20" t="s">
        <v>458</v>
      </c>
      <c r="C72" s="20" t="s">
        <v>338</v>
      </c>
      <c r="D72" s="20" t="s">
        <v>344</v>
      </c>
      <c r="E72" s="29" t="s">
        <v>461</v>
      </c>
      <c r="F72" s="20" t="s">
        <v>346</v>
      </c>
      <c r="G72" s="29" t="s">
        <v>347</v>
      </c>
      <c r="H72" s="20" t="s">
        <v>348</v>
      </c>
      <c r="I72" s="20" t="s">
        <v>349</v>
      </c>
      <c r="J72" s="29" t="s">
        <v>461</v>
      </c>
    </row>
    <row r="73" ht="42" customHeight="1" spans="1:10">
      <c r="A73" s="134" t="s">
        <v>311</v>
      </c>
      <c r="B73" s="20" t="s">
        <v>458</v>
      </c>
      <c r="C73" s="20" t="s">
        <v>350</v>
      </c>
      <c r="D73" s="20" t="s">
        <v>351</v>
      </c>
      <c r="E73" s="29" t="s">
        <v>372</v>
      </c>
      <c r="F73" s="20" t="s">
        <v>346</v>
      </c>
      <c r="G73" s="29" t="s">
        <v>462</v>
      </c>
      <c r="H73" s="20" t="s">
        <v>348</v>
      </c>
      <c r="I73" s="20" t="s">
        <v>349</v>
      </c>
      <c r="J73" s="29" t="s">
        <v>372</v>
      </c>
    </row>
    <row r="74" ht="42" customHeight="1" spans="1:10">
      <c r="A74" s="134" t="s">
        <v>311</v>
      </c>
      <c r="B74" s="20" t="s">
        <v>458</v>
      </c>
      <c r="C74" s="20" t="s">
        <v>354</v>
      </c>
      <c r="D74" s="20" t="s">
        <v>355</v>
      </c>
      <c r="E74" s="29" t="s">
        <v>463</v>
      </c>
      <c r="F74" s="20" t="s">
        <v>346</v>
      </c>
      <c r="G74" s="29" t="s">
        <v>366</v>
      </c>
      <c r="H74" s="20" t="s">
        <v>348</v>
      </c>
      <c r="I74" s="20" t="s">
        <v>349</v>
      </c>
      <c r="J74" s="29" t="s">
        <v>463</v>
      </c>
    </row>
    <row r="75" ht="42" customHeight="1" spans="1:10">
      <c r="A75" s="134" t="s">
        <v>303</v>
      </c>
      <c r="B75" s="20" t="s">
        <v>464</v>
      </c>
      <c r="C75" s="20" t="s">
        <v>338</v>
      </c>
      <c r="D75" s="20" t="s">
        <v>339</v>
      </c>
      <c r="E75" s="29" t="s">
        <v>465</v>
      </c>
      <c r="F75" s="20" t="s">
        <v>346</v>
      </c>
      <c r="G75" s="29" t="s">
        <v>466</v>
      </c>
      <c r="H75" s="20" t="s">
        <v>467</v>
      </c>
      <c r="I75" s="20" t="s">
        <v>343</v>
      </c>
      <c r="J75" s="29" t="s">
        <v>468</v>
      </c>
    </row>
    <row r="76" ht="77" customHeight="1" spans="1:10">
      <c r="A76" s="134" t="s">
        <v>303</v>
      </c>
      <c r="B76" s="20" t="s">
        <v>464</v>
      </c>
      <c r="C76" s="20" t="s">
        <v>338</v>
      </c>
      <c r="D76" s="20" t="s">
        <v>344</v>
      </c>
      <c r="E76" s="29" t="s">
        <v>469</v>
      </c>
      <c r="F76" s="20" t="s">
        <v>346</v>
      </c>
      <c r="G76" s="29" t="s">
        <v>347</v>
      </c>
      <c r="H76" s="20" t="s">
        <v>348</v>
      </c>
      <c r="I76" s="20" t="s">
        <v>349</v>
      </c>
      <c r="J76" s="29" t="s">
        <v>470</v>
      </c>
    </row>
    <row r="77" ht="84" customHeight="1" spans="1:10">
      <c r="A77" s="134" t="s">
        <v>303</v>
      </c>
      <c r="B77" s="20" t="s">
        <v>464</v>
      </c>
      <c r="C77" s="20" t="s">
        <v>350</v>
      </c>
      <c r="D77" s="20" t="s">
        <v>351</v>
      </c>
      <c r="E77" s="29" t="s">
        <v>471</v>
      </c>
      <c r="F77" s="20" t="s">
        <v>346</v>
      </c>
      <c r="G77" s="29" t="s">
        <v>366</v>
      </c>
      <c r="H77" s="20" t="s">
        <v>348</v>
      </c>
      <c r="I77" s="20" t="s">
        <v>349</v>
      </c>
      <c r="J77" s="29" t="s">
        <v>472</v>
      </c>
    </row>
    <row r="78" ht="42" customHeight="1" spans="1:10">
      <c r="A78" s="134" t="s">
        <v>303</v>
      </c>
      <c r="B78" s="20" t="s">
        <v>464</v>
      </c>
      <c r="C78" s="20" t="s">
        <v>354</v>
      </c>
      <c r="D78" s="20" t="s">
        <v>355</v>
      </c>
      <c r="E78" s="29" t="s">
        <v>473</v>
      </c>
      <c r="F78" s="20" t="s">
        <v>346</v>
      </c>
      <c r="G78" s="29" t="s">
        <v>366</v>
      </c>
      <c r="H78" s="20" t="s">
        <v>348</v>
      </c>
      <c r="I78" s="20" t="s">
        <v>349</v>
      </c>
      <c r="J78" s="29" t="s">
        <v>474</v>
      </c>
    </row>
    <row r="79" ht="42" customHeight="1" spans="1:10">
      <c r="A79" s="134" t="s">
        <v>305</v>
      </c>
      <c r="B79" s="20" t="s">
        <v>475</v>
      </c>
      <c r="C79" s="20" t="s">
        <v>338</v>
      </c>
      <c r="D79" s="20" t="s">
        <v>339</v>
      </c>
      <c r="E79" s="29" t="s">
        <v>476</v>
      </c>
      <c r="F79" s="20" t="s">
        <v>346</v>
      </c>
      <c r="G79" s="29" t="s">
        <v>477</v>
      </c>
      <c r="H79" s="20" t="s">
        <v>342</v>
      </c>
      <c r="I79" s="20" t="s">
        <v>343</v>
      </c>
      <c r="J79" s="29" t="s">
        <v>476</v>
      </c>
    </row>
    <row r="80" ht="42" customHeight="1" spans="1:10">
      <c r="A80" s="134" t="s">
        <v>305</v>
      </c>
      <c r="B80" s="20" t="s">
        <v>475</v>
      </c>
      <c r="C80" s="20" t="s">
        <v>338</v>
      </c>
      <c r="D80" s="20" t="s">
        <v>344</v>
      </c>
      <c r="E80" s="29" t="s">
        <v>478</v>
      </c>
      <c r="F80" s="20" t="s">
        <v>346</v>
      </c>
      <c r="G80" s="29" t="s">
        <v>347</v>
      </c>
      <c r="H80" s="20" t="s">
        <v>348</v>
      </c>
      <c r="I80" s="20" t="s">
        <v>349</v>
      </c>
      <c r="J80" s="29" t="s">
        <v>478</v>
      </c>
    </row>
    <row r="81" ht="42" customHeight="1" spans="1:10">
      <c r="A81" s="134" t="s">
        <v>305</v>
      </c>
      <c r="B81" s="20" t="s">
        <v>475</v>
      </c>
      <c r="C81" s="20" t="s">
        <v>350</v>
      </c>
      <c r="D81" s="20" t="s">
        <v>351</v>
      </c>
      <c r="E81" s="29" t="s">
        <v>479</v>
      </c>
      <c r="F81" s="20" t="s">
        <v>346</v>
      </c>
      <c r="G81" s="29" t="s">
        <v>480</v>
      </c>
      <c r="H81" s="20" t="s">
        <v>348</v>
      </c>
      <c r="I81" s="20" t="s">
        <v>349</v>
      </c>
      <c r="J81" s="29" t="s">
        <v>479</v>
      </c>
    </row>
    <row r="82" ht="42" customHeight="1" spans="1:10">
      <c r="A82" s="134" t="s">
        <v>305</v>
      </c>
      <c r="B82" s="20" t="s">
        <v>475</v>
      </c>
      <c r="C82" s="20" t="s">
        <v>354</v>
      </c>
      <c r="D82" s="20" t="s">
        <v>355</v>
      </c>
      <c r="E82" s="29" t="s">
        <v>481</v>
      </c>
      <c r="F82" s="20" t="s">
        <v>346</v>
      </c>
      <c r="G82" s="29" t="s">
        <v>366</v>
      </c>
      <c r="H82" s="20" t="s">
        <v>348</v>
      </c>
      <c r="I82" s="20" t="s">
        <v>349</v>
      </c>
      <c r="J82" s="29" t="s">
        <v>481</v>
      </c>
    </row>
  </sheetData>
  <mergeCells count="42">
    <mergeCell ref="A2:J2"/>
    <mergeCell ref="A3:H3"/>
    <mergeCell ref="A6:A9"/>
    <mergeCell ref="A10:A13"/>
    <mergeCell ref="A14:A17"/>
    <mergeCell ref="A18:A21"/>
    <mergeCell ref="A22:A25"/>
    <mergeCell ref="A26:A29"/>
    <mergeCell ref="A30:A32"/>
    <mergeCell ref="A33:A36"/>
    <mergeCell ref="A37:A40"/>
    <mergeCell ref="A41:A44"/>
    <mergeCell ref="A45:A48"/>
    <mergeCell ref="A49:A51"/>
    <mergeCell ref="A52:A55"/>
    <mergeCell ref="A56:A58"/>
    <mergeCell ref="A59:A62"/>
    <mergeCell ref="A63:A66"/>
    <mergeCell ref="A67:A70"/>
    <mergeCell ref="A71:A74"/>
    <mergeCell ref="A75:A78"/>
    <mergeCell ref="A79:A82"/>
    <mergeCell ref="B6:B9"/>
    <mergeCell ref="B10:B13"/>
    <mergeCell ref="B14:B17"/>
    <mergeCell ref="B18:B21"/>
    <mergeCell ref="B22:B25"/>
    <mergeCell ref="B26:B29"/>
    <mergeCell ref="B30:B32"/>
    <mergeCell ref="B33:B36"/>
    <mergeCell ref="B37:B40"/>
    <mergeCell ref="B41:B44"/>
    <mergeCell ref="B45:B48"/>
    <mergeCell ref="B49:B51"/>
    <mergeCell ref="B52:B55"/>
    <mergeCell ref="B56:B58"/>
    <mergeCell ref="B59:B62"/>
    <mergeCell ref="B63:B66"/>
    <mergeCell ref="B67:B70"/>
    <mergeCell ref="B71:B74"/>
    <mergeCell ref="B75:B78"/>
    <mergeCell ref="B79:B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smnh</cp:lastModifiedBy>
  <dcterms:created xsi:type="dcterms:W3CDTF">2025-03-11T03:35:00Z</dcterms:created>
  <dcterms:modified xsi:type="dcterms:W3CDTF">2025-04-28T02:53:36Z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CAED1966835544628DE7DF14988D8C11_13</vt:lpwstr>
  </property>
  <property fmtid="{D5CDD505-2E9C-101B-9397-08002B2CF9AE}" pid="3" name="KSOProductBuildVer">
    <vt:lpwstr>2052-12.1.0.16412</vt:lpwstr>
  </property>
</Properties>
</file>