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819"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<sst xmlns="http://schemas.openxmlformats.org/spreadsheetml/2006/main" count="2368" uniqueCount="531">
  <si>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</si>
  <si>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</si>
  <si>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</si>
  <si>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</si>
  <si>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</si>
  <si>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</si>
  <si>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</si>
  <si>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</si>
  <si>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</si>
  <si>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</si>
  <si>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</si>
  <si>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</si>
  <si>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</si>
  <si>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</si>
  <si>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</si>
  <si>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</si>
  <si>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</si>
  <si>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</si>
  <si>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</si>
  <si>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</si>
  <si>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</si>
  <si>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</si>
  <si>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</si>
  <si>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</si>
  <si>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</si>
  <si>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</si>
  <si>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</si>
  <si>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</si>
  <si>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</si>
  <si>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</si>
  <si>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</si>
  <si>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</si>
  <si>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</si>
  <si>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</si>
  <si>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</si>
  <si>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</si>
  <si>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</si>
  <si>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</si>
  <si>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</si>
  <si>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</si>
  <si>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</si>
  <si>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</si>
  <si>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</si>
  <si>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</si>
  <si>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</si>
  <si>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</si>
  <si>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</si>
  <si>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</si>
  <si>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</si>
  <si>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</si>
  <si>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</si>
  <si>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</si>
  <si>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</si>
  <si>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</si>
  <si>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</si>
  <si>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</si>
  <si>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</si>
  <si>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</si>
  <si>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</si>
  <si>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</si>
  <si>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</si>
  <si>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</si>
  <si>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</si>
  <si>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</si>
  <si>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</si>
  <si>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</si>
  <si>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</si>
  <si>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</si>
  <si>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</si>
  <si>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</si>
  <si>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嵩明县文化和旅游局</t>
  </si>
  <si>
    <t>129001</t>
  </si>
  <si>
    <t>129004</t>
  </si>
  <si>
    <t>嵩明县文物管理所</t>
  </si>
  <si>
    <t>129005</t>
  </si>
  <si>
    <t>嵩明县图书馆</t>
  </si>
  <si>
    <t>129006</t>
  </si>
  <si>
    <t>嵩明县文化馆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</si>
  <si>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</si>
  <si>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</si>
  <si>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</si>
  <si>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</si>
  <si>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</si>
  <si>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</si>
  <si>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</si>
  <si>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</si>
  <si>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</si>
  <si>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</si>
  <si>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</si>
  <si>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</si>
  <si>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</si>
  <si>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</si>
  <si>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</si>
  <si>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</si>
  <si>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</si>
  <si>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</si>
  <si>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</si>
  <si>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</si>
  <si>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</si>
  <si>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</si>
  <si>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</si>
  <si>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</si>
  <si>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</si>
  <si>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</si>
  <si>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</si>
  <si>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</si>
  <si>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</si>
  <si>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</si>
  <si>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</si>
  <si>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</si>
  <si>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2070104</t>
  </si>
  <si>
    <t>图书馆</t>
  </si>
  <si>
    <t>2070109</t>
  </si>
  <si>
    <t>群众文化</t>
  </si>
  <si>
    <t>2070199</t>
  </si>
  <si>
    <t>其他文化和旅游支出</t>
  </si>
  <si>
    <t>20702</t>
  </si>
  <si>
    <t>文物</t>
  </si>
  <si>
    <t>2070204</t>
  </si>
  <si>
    <t>文物保护</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</si>
  <si>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</si>
  <si>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</si>
  <si>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</si>
  <si>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</si>
  <si>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</si>
  <si>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</si>
  <si>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</si>
  <si>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</si>
  <si>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</si>
  <si>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</si>
  <si>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</si>
  <si>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</si>
  <si>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</si>
  <si>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</si>
  <si>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</si>
  <si>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</si>
  <si>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</si>
  <si>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</si>
  <si>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</si>
  <si>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</si>
  <si>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</si>
  <si>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</si>
  <si>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</si>
  <si>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</si>
  <si>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</si>
  <si>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</si>
  <si>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</si>
  <si>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</si>
  <si>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</si>
  <si>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</si>
  <si>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</si>
  <si>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</si>
  <si>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</si>
  <si>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</si>
  <si>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</si>
  <si>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</si>
  <si>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</si>
  <si>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</si>
  <si>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</si>
  <si>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</si>
  <si>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</si>
  <si>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</si>
  <si>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</si>
  <si>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</si>
  <si>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</si>
  <si>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</si>
  <si>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</si>
  <si>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</si>
  <si>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</si>
  <si>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</si>
  <si>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</si>
  <si>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</si>
  <si>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</si>
  <si>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</si>
  <si>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</si>
  <si>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</si>
  <si>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</si>
  <si>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</si>
  <si>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</si>
  <si>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</si>
  <si>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</si>
  <si>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</si>
  <si>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</si>
  <si>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</si>
  <si>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</si>
  <si>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</si>
  <si>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</si>
  <si>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</si>
  <si>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</si>
  <si>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</si>
  <si>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</si>
  <si>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</si>
  <si>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</si>
  <si>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</si>
  <si>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</si>
  <si>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</si>
  <si>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</si>
  <si>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</si>
  <si>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</si>
  <si>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</si>
  <si>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</si>
  <si>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</si>
  <si>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</si>
  <si>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</si>
  <si>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</si>
  <si>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</si>
  <si>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</si>
  <si>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</si>
  <si>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</si>
  <si>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</si>
  <si>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</si>
  <si>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</si>
  <si>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</si>
  <si>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</si>
  <si>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</si>
  <si>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</si>
  <si>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</si>
  <si>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</si>
  <si>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</si>
  <si>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</si>
  <si>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530127210000000017343</t>
  </si>
  <si>
    <t>行政人员支出工资</t>
  </si>
  <si>
    <t>30101</t>
  </si>
  <si>
    <t>基本工资</t>
  </si>
  <si>
    <t>30102</t>
  </si>
  <si>
    <t>津贴补贴</t>
  </si>
  <si>
    <t>30103</t>
  </si>
  <si>
    <t>奖金</t>
  </si>
  <si>
    <t>530127210000000017345</t>
  </si>
  <si>
    <t>社会保障缴费</t>
  </si>
  <si>
    <t>30108</t>
  </si>
  <si>
    <t>机关事业单位基本养老保险缴费</t>
  </si>
  <si>
    <t>30110</t>
  </si>
  <si>
    <t>职工基本医疗保险缴费</t>
  </si>
  <si>
    <t>30111</t>
  </si>
  <si>
    <t>公务员医疗补助缴费</t>
  </si>
  <si>
    <t>30112</t>
  </si>
  <si>
    <t>其他社会保障缴费</t>
  </si>
  <si>
    <t>530127210000000017346</t>
  </si>
  <si>
    <t>30113</t>
  </si>
  <si>
    <t>530127210000000017348</t>
  </si>
  <si>
    <t>公车购置及运维费</t>
  </si>
  <si>
    <t>30231</t>
  </si>
  <si>
    <t>公务用车运行维护费</t>
  </si>
  <si>
    <t>530127210000000017349</t>
  </si>
  <si>
    <t>公务交通补贴</t>
  </si>
  <si>
    <t>30239</t>
  </si>
  <si>
    <t>其他交通费用</t>
  </si>
  <si>
    <t>530127210000000017350</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</si>
  <si>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</si>
  <si>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</si>
  <si>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</si>
  <si>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</si>
  <si>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</si>
  <si>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</si>
  <si>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</si>
  <si>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</si>
  <si>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</si>
  <si>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</si>
  <si>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</si>
  <si>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</si>
  <si>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</si>
  <si>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</si>
  <si>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</si>
  <si>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</si>
  <si>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</si>
  <si>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</si>
  <si>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</si>
  <si>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530127231100001433814</t>
  </si>
  <si>
    <t>行政人员绩效奖励</t>
  </si>
  <si>
    <t>530127231100001433816</t>
  </si>
  <si>
    <t>离退休人员支出</t>
  </si>
  <si>
    <t>30305</t>
  </si>
  <si>
    <t>生活补助</t>
  </si>
  <si>
    <t>530127231100001433817</t>
  </si>
  <si>
    <t>遗属生活补助</t>
  </si>
  <si>
    <t>530127241100002305230</t>
  </si>
  <si>
    <t>工会经费</t>
  </si>
  <si>
    <t>30228</t>
  </si>
  <si>
    <t>530127251100003789094</t>
  </si>
  <si>
    <t>事业人员支出工资</t>
  </si>
  <si>
    <t>30107</t>
  </si>
  <si>
    <t>绩效工资</t>
  </si>
  <si>
    <t>530127210000000017319</t>
  </si>
  <si>
    <t>530127210000000017320</t>
  </si>
  <si>
    <t>530127210000000017321</t>
  </si>
  <si>
    <t>530127210000000017324</t>
  </si>
  <si>
    <t>530127231100001472855</t>
  </si>
  <si>
    <t>530127231100001472857</t>
  </si>
  <si>
    <t>530127241100002298902</t>
  </si>
  <si>
    <t>530127210000000017279</t>
  </si>
  <si>
    <t>530127210000000017280</t>
  </si>
  <si>
    <t>530127210000000017281</t>
  </si>
  <si>
    <t>530127210000000017285</t>
  </si>
  <si>
    <t>530127231100001470932</t>
  </si>
  <si>
    <t>30301</t>
  </si>
  <si>
    <t>离休费</t>
  </si>
  <si>
    <t>530127241100002328496</t>
  </si>
  <si>
    <t>530127210000000017394</t>
  </si>
  <si>
    <t>530127210000000017395</t>
  </si>
  <si>
    <t>530127210000000017396</t>
  </si>
  <si>
    <t>530127210000000017400</t>
  </si>
  <si>
    <t>530127231100001490346</t>
  </si>
  <si>
    <t>530127231100001490355</t>
  </si>
  <si>
    <t>530127241100002330835</t>
  </si>
  <si>
    <t>预算05-1表</t>
  </si>
  <si>
    <t>项目分类</t>
  </si>
  <si>
    <t>项目单位</t>
  </si>
  <si>
    <t>经济科目编码</t>
  </si>
  <si>
    <t>经济科目名称</t>
  </si>
  <si>
    <t>本年拨款</t>
  </si>
  <si>
    <t>其中：本次下达</t>
  </si>
  <si>
    <t>专项业务类</t>
  </si>
  <si>
    <t>530127231100001389872</t>
  </si>
  <si>
    <t>全省旅客购物30天无理由退货补助经费</t>
  </si>
  <si>
    <t>530127251100003732544</t>
  </si>
  <si>
    <t>嵩明县第四次全国文物普查经费</t>
  </si>
  <si>
    <t>民生类</t>
  </si>
  <si>
    <t>530127251100003723053</t>
  </si>
  <si>
    <t>嵩明县文化馆、图书馆、5个镇（街道）文化站免费开放县级配套资金</t>
  </si>
  <si>
    <t>事业发展类</t>
  </si>
  <si>
    <t>530127231100001720395</t>
  </si>
  <si>
    <t>单位自有资金</t>
  </si>
  <si>
    <t>530127241100002323211</t>
  </si>
  <si>
    <t>旅游发展经费</t>
  </si>
  <si>
    <t>530127241100002323366</t>
  </si>
  <si>
    <t>文化旅游市场综合执法保障经费</t>
  </si>
  <si>
    <t>530127241100002642694</t>
  </si>
  <si>
    <t>文旅固投、宣传、企业诚信评价、创文工作经费</t>
  </si>
  <si>
    <t>530127251100003729544</t>
  </si>
  <si>
    <t>嵩明县基层公共文化服务资金</t>
  </si>
  <si>
    <t>530127251100003724701</t>
  </si>
  <si>
    <t>兰茂纪念馆免费开放县级配套资金</t>
  </si>
  <si>
    <t>530127251100003724374</t>
  </si>
  <si>
    <t>180项文物保护及文物库房提升改造项目资金</t>
  </si>
  <si>
    <t>530127251100003730154</t>
  </si>
  <si>
    <t>530127231100001389403</t>
  </si>
  <si>
    <t>嵩明县图书馆图书购置经费</t>
  </si>
  <si>
    <t>530127241100002342258</t>
  </si>
  <si>
    <t>530127251100003724565</t>
  </si>
  <si>
    <t>非物质文化遗产传承保护免费开放文化馆提升改造项目资金</t>
  </si>
  <si>
    <t>530127251100003724704</t>
  </si>
  <si>
    <t>嵩明县文化馆2025年单位自有资金</t>
  </si>
  <si>
    <t>预算05-2表</t>
  </si>
  <si>
    <t>项目年度绩效目标</t>
  </si>
  <si>
    <t>一级指标</t>
  </si>
  <si>
    <t>二级指标</t>
  </si>
  <si>
    <t>三级指标</t>
  </si>
  <si>
    <t>指标性质</t>
  </si>
  <si>
    <t>指标值</t>
  </si>
  <si>
    <t>度量单位</t>
  </si>
  <si>
    <t>指标属性</t>
  </si>
  <si>
    <t>指标内容</t>
  </si>
  <si>
    <t>保障单位能正常运转</t>
  </si>
  <si>
    <t>产出指标</t>
  </si>
  <si>
    <t>数量指标</t>
  </si>
  <si>
    <t>以前年度项目</t>
  </si>
  <si>
    <t>&gt;=</t>
  </si>
  <si>
    <t>个</t>
  </si>
  <si>
    <t>定量指标</t>
  </si>
  <si>
    <t>加快预算执行进度，加强资金使用管理，提高资金使用绩效</t>
  </si>
  <si>
    <t>效益指标</t>
  </si>
  <si>
    <t>社会效益</t>
  </si>
  <si>
    <t>基本公共文化服务水平</t>
  </si>
  <si>
    <t>=</t>
  </si>
  <si>
    <t>80</t>
  </si>
  <si>
    <t>%</t>
  </si>
  <si>
    <t>定性指标</t>
  </si>
  <si>
    <t>加快预算执行进度，加强资金使用管理，提高资金使用绩效，加快构建现代公共文化服务体系建设。</t>
  </si>
  <si>
    <t>满意度指标</t>
  </si>
  <si>
    <t>服务对象满意度</t>
  </si>
  <si>
    <t>公众满意度</t>
  </si>
  <si>
    <t>90</t>
  </si>
  <si>
    <t>问卷调查</t>
  </si>
  <si>
    <t>按照公共图书馆免费开放要求，增加图书馆藏书数量和种类，满足读者需求。</t>
  </si>
  <si>
    <t>质量指标</t>
  </si>
  <si>
    <t>　 图书馆图书购置</t>
  </si>
  <si>
    <t>1000</t>
  </si>
  <si>
    <t>册</t>
  </si>
  <si>
    <t>购置图书</t>
  </si>
  <si>
    <t>增加图书馆藏书量及种类，满足读者需求。</t>
  </si>
  <si>
    <t>95</t>
  </si>
  <si>
    <t>满足40万人阅读需求</t>
  </si>
  <si>
    <t>图书馆免费开放服务群众满意度</t>
  </si>
  <si>
    <t>群众满意度</t>
  </si>
  <si>
    <t>积极参加县现代服务业产业招商组组织开展的各项招商引资活动，围绕旅游休闲、创意文化、旅居等生活性服务业开展精准招商。</t>
  </si>
  <si>
    <t>谋划储备招商引资项目</t>
  </si>
  <si>
    <t>包装2个文化旅游招商引资项目</t>
  </si>
  <si>
    <t>梳理条件较为成熟的地块，包装招商引资项目。</t>
  </si>
  <si>
    <t>参加项目选址、项目推进会、项目考察、项目洽谈等招商活动</t>
  </si>
  <si>
    <t>次</t>
  </si>
  <si>
    <t>参加由县委、县政府、县招商委组织的招商引资活动。</t>
  </si>
  <si>
    <t>民主评议</t>
  </si>
  <si>
    <t>民主评议分值</t>
  </si>
  <si>
    <t>由县招商委办公室组织各镇（街道）、园区及部分重点企业，根据配合招商引资项目审批、落地、服务、推进等营商环境事宜进行综合评价。</t>
  </si>
  <si>
    <t>为规范旅游市场秩序，治理旅游市场乱象，实现旅游业发展从追求数量规模向注重品质提升转变，我县制定出台了《嵩明县旅游市场秩序整治工作实施方案》（嵩办发〔2017〕28号）.同时，为高位统筹推进全县旅游市场秩序整治工作，打好旅游市场秩序整治攻坚战，针对重点涉旅企业进行案件查办、侦办，我县制定了嵩明县人民政府《关于调整充实旅游市场秩序整治工作领导小组暨指挥部组成人员和成立旅游市场秩序整治重点案件查办专案组的通知》（嵩办发〔2018〕2号）</t>
  </si>
  <si>
    <t>提升文化旅游服务质量、规范文化旅游市场秩序。</t>
  </si>
  <si>
    <t>98</t>
  </si>
  <si>
    <t>以进一步提升旅游服务质量、规范旅游市场秩序、树立旅游良好形象为目标，按照“问题导向、突出重点、长短结合、标本兼治”的工作方针。</t>
  </si>
  <si>
    <t>建立文化旅游市场的长效管理机制和健康有序的旅游市场秩序奠定基础，促进旅游产业健康发展。</t>
  </si>
  <si>
    <t>集中监管力量，加大查处力度，使旅游市场违法违规和非法经营行为得到有效的遏制，人民群众和广大游客反映强烈的问题得到有效解决，为建立旅游市场的长效管理机制和健康有序的旅游市场秩序奠定基础，促进旅游产业健康发展。</t>
  </si>
  <si>
    <t>进一步加大“一机游”的社会效益宣传及服务对象满意度。</t>
  </si>
  <si>
    <t>提升我县旅游市场消费质量</t>
  </si>
  <si>
    <t>提高认识，加强对全省游客购物“30天无理由退货”工作的领导；突出重点，不断完善游客购物退货工作机制；认真组织，找到后续基础工作。</t>
  </si>
  <si>
    <t>营造“诚信旅游”的良好环境，推动旅游市场消费升级，</t>
  </si>
  <si>
    <t>不断完善游客购物退货机制，确保我县游客购物退货工作能顺利进行。</t>
  </si>
  <si>
    <t>服务对象满意度指标</t>
  </si>
  <si>
    <t>100</t>
  </si>
  <si>
    <t>加大“一机游”的社会效益宣传及服务对象满意度。</t>
  </si>
  <si>
    <t>积极培育乡村旅游和生态休闲产业，发展踏青赏花、农耕采摘等业态。</t>
  </si>
  <si>
    <t xml:space="preserve">包装策划旅游线路
</t>
  </si>
  <si>
    <t>条</t>
  </si>
  <si>
    <t xml:space="preserve">整合全县文化旅游资源，策划旅游线路。
</t>
  </si>
  <si>
    <t>培育乡村旅游</t>
  </si>
  <si>
    <t>引导发展乡村旅游，举办节庆活动。</t>
  </si>
  <si>
    <t>全县旅游投诉率</t>
  </si>
  <si>
    <t>&lt;=</t>
  </si>
  <si>
    <t>0.15</t>
  </si>
  <si>
    <t>投诉率低于万分之15</t>
  </si>
  <si>
    <t>按照“免费开放服务不打折，文化为民质量上台阶”的要求。增强服务项目，创新服务方式，增强公共文化服务能力，提高服务水平，促进我县公共文化事业的发展。为观众提供优质、高效的公共文化服务体验，进一步提升服务能力，切实保障人民群众基本文化权益。</t>
  </si>
  <si>
    <t>免费开放考核通过率</t>
  </si>
  <si>
    <t>坚持公益，使公共图书馆实现无障碍、零门槛进入，确保我县图书馆向社会免费开放并提供基本公共文化服务，不断推进公共文化服务均等化，切实保障人民群众基本文化权益。</t>
  </si>
  <si>
    <t>增强全市基层公共文化服务设施保障能力</t>
  </si>
  <si>
    <t>85</t>
  </si>
  <si>
    <t>对嵩明县“三普”登记不可移动文物180项进行复查，按照“四普”标准补充完善相关信息数据；对新发现的文物进行确认、登记、文物数据和相关资料采集，整理录入嵩明县“四普”信息数据库；绘制不可移动文物空间分布图、分类文物空间分布专题图；建立不可移动文物资源目录，健全名录公布体系，开展普查成果汇总。</t>
  </si>
  <si>
    <t>第四次全国文物普查</t>
  </si>
  <si>
    <t>1项</t>
  </si>
  <si>
    <t>项</t>
  </si>
  <si>
    <t>文物普查</t>
  </si>
  <si>
    <t>历史文化遗产保护利用展示宣传效果</t>
  </si>
  <si>
    <t>显著提升</t>
  </si>
  <si>
    <t>调查问卷</t>
  </si>
  <si>
    <t>按承担比例及时足额落实配套资金并拨付各项目单位，加快执行进度，加强资金使用管理，提高资金使用绩效，加快构建现代公共文化服务体系建设。</t>
  </si>
  <si>
    <t>市级公共文化服务年度考核指标完成率</t>
  </si>
  <si>
    <t>按照市级相关文件组织开展活动、培训等。</t>
  </si>
  <si>
    <t>提高基本公共文化服务水平，完善基层公共文化服务设施建设，满足群众文化需求。</t>
  </si>
  <si>
    <t>县、5镇、78个村三级文化设施覆盖率。</t>
  </si>
  <si>
    <t>保证我县群众文化工作、非遗保护顺利实施，确保免费开放服务普惠广大群众。</t>
  </si>
  <si>
    <t>宣传活动举办次数</t>
  </si>
  <si>
    <t>反映组织宣传活动次数的情况</t>
  </si>
  <si>
    <t>宣传内容知晓率</t>
  </si>
  <si>
    <t xml:space="preserve">反映通过抽查方式完成，相关受众群体对宣传内容的知晓程度。
</t>
  </si>
  <si>
    <t>社会公众满意度</t>
  </si>
  <si>
    <t>反映社会公众对宣传的满意程度。</t>
  </si>
  <si>
    <t>根据《云南省人民政府办公厅关于印发云南省公共文化领域财政事权和支出责任划分改革实施方案的通知》（云政办发〔2021〕7号）文件精神，兰茂纪念馆免开经费按照中央划分的财政事权，由中央、省、市共同承担支出责任，所需经费由中央、省和市按照80：4：16的比例承担，16的市级承担比列，又按市本级分担60%，县级承担40%，县级需配套</t>
  </si>
  <si>
    <t>免费开放参观人次</t>
  </si>
  <si>
    <t>全年免费开放参观人次（4.5万人次）</t>
  </si>
  <si>
    <t>人次</t>
  </si>
  <si>
    <t>参观人次增幅预估</t>
  </si>
  <si>
    <t>参观人次增幅预估大于等于2%</t>
  </si>
  <si>
    <t>持续提升群众的文化获得感</t>
  </si>
  <si>
    <t>成效显著</t>
  </si>
  <si>
    <t>群众的文化获得感明显增强</t>
  </si>
  <si>
    <t>群众对免费开放的满意率</t>
  </si>
  <si>
    <t>1、对嵩明县“三普”登记不可移动文物180项进行复查，按照“四普”标准补充完善相关信息数据；对新发现的文物进行确认、登记、文物数据和相关资料采集，整理录入嵩明县“四普”信息数据库；绘制不可移动文物空间分布图、分类文物空间分布专题图；建立不可移动文物资源目录，健全名录公布体系，开展普查成果汇总。2、180项不可移动文物的管理及保护经费。3、文物库房提升改造经费。</t>
  </si>
  <si>
    <t>文物安全检查</t>
  </si>
  <si>
    <t>基础设施提升改造</t>
  </si>
  <si>
    <t>可持续影响</t>
  </si>
  <si>
    <t>保护历史文化遗产</t>
  </si>
  <si>
    <t>满意度</t>
  </si>
  <si>
    <t>2个</t>
  </si>
  <si>
    <t>预算06表</t>
  </si>
  <si>
    <t>政府性基金预算支出预算表</t>
  </si>
  <si>
    <t>单位名称：昆明市发展和改革委员会</t>
  </si>
  <si>
    <t>政府性基金预算支出</t>
  </si>
  <si>
    <t>本单位无此项支出，故本表无数据。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</si>
  <si>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</si>
  <si>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</si>
  <si>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</si>
  <si>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</si>
  <si>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</si>
  <si>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</si>
  <si>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</si>
  <si>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</si>
  <si>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</si>
  <si>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</si>
  <si>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</si>
  <si>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公务车辆加油、添加燃料服务</t>
  </si>
  <si>
    <t>车辆加油、添加燃料服务</t>
  </si>
  <si>
    <t>元</t>
  </si>
  <si>
    <t>公务车辆维修和保养服务</t>
  </si>
  <si>
    <t>车辆维修和保养服务</t>
  </si>
  <si>
    <t>公务车辆保险服务</t>
  </si>
  <si>
    <t>机动车保险服务</t>
  </si>
  <si>
    <t>复印纸</t>
  </si>
  <si>
    <t>办公桌</t>
  </si>
  <si>
    <t>嵩明县文化馆2024年办公家具采购</t>
  </si>
  <si>
    <t>办公椅</t>
  </si>
  <si>
    <t>组</t>
  </si>
  <si>
    <t>会议椅</t>
  </si>
  <si>
    <t>书柜</t>
  </si>
  <si>
    <t>文件柜</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</si>
  <si>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</si>
  <si>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</si>
  <si>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</si>
  <si>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</si>
  <si>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</si>
  <si>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</si>
  <si>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</si>
  <si>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</si>
  <si>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A0801 文化艺术创作、表演及交流服务</t>
  </si>
  <si>
    <t>A 公共服务</t>
  </si>
  <si>
    <t>公务车辆维修和保养</t>
  </si>
  <si>
    <t>嵩明县全域旅游统计调查测算</t>
  </si>
  <si>
    <t>A1603 行业统计分析服务</t>
  </si>
  <si>
    <t>法律顾问服务</t>
  </si>
  <si>
    <t>B0101 法律顾问服务</t>
  </si>
  <si>
    <t>B 政府履职辅助性服务</t>
  </si>
  <si>
    <t>法律顾问服务费</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</si>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</sst>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"单位名称："&amp;"嵩明县文化和旅游局"</f>
        <v>单位名称：嵩明县文化和旅游局</v>
      </c>
      <c r="B3" s="161"/>
      <c r="D3" s="141"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12159318.1</v>
      </c>
      <c r="C6" s="164" t="s">
        <v>8</v>
      </c>
      <c r="D6" s="77"/>
    </row>
    <row r="7" ht="17.25" customHeight="1" spans="1:4">
      <c r="A7" s="164" t="s">
        <v>9</v>
      </c>
      <c r="B7" s="77"/>
      <c r="C7" s="164" t="s">
        <v>10</v>
      </c>
      <c r="D7" s="77"/>
    </row>
    <row r="8" ht="17.25" customHeight="1" spans="1:4">
      <c r="A8" s="164" t="s">
        <v>11</v>
      </c>
      <c r="B8" s="77"/>
      <c r="C8" s="196" t="s">
        <v>12</v>
      </c>
      <c r="D8" s="77"/>
    </row>
    <row r="9" ht="17.25" customHeight="1" spans="1:4">
      <c r="A9" s="164" t="s">
        <v>13</v>
      </c>
      <c r="B9" s="77"/>
      <c r="C9" s="196" t="s">
        <v>14</v>
      </c>
      <c r="D9" s="77"/>
    </row>
    <row r="10" ht="17.25" customHeight="1" spans="1:4">
      <c r="A10" s="164" t="s">
        <v>15</v>
      </c>
      <c r="B10" s="77">
        <v>1510000</v>
      </c>
      <c r="C10" s="196" t="s">
        <v>16</v>
      </c>
      <c r="D10" s="77"/>
    </row>
    <row r="11" ht="17.25" customHeight="1" spans="1:4">
      <c r="A11" s="164" t="s">
        <v>17</v>
      </c>
      <c r="B11" s="77"/>
      <c r="C11" s="196" t="s">
        <v>18</v>
      </c>
      <c r="D11" s="77"/>
    </row>
    <row r="12" ht="17.25" customHeight="1" spans="1:4">
      <c r="A12" s="164" t="s">
        <v>19</v>
      </c>
      <c r="B12" s="77"/>
      <c r="C12" s="31" t="s">
        <v>20</v>
      </c>
      <c r="D12" s="77">
        <v>9727001.5</v>
      </c>
    </row>
    <row r="13" ht="17.25" customHeight="1" spans="1:4">
      <c r="A13" s="164" t="s">
        <v>21</v>
      </c>
      <c r="B13" s="77">
        <v>1510000</v>
      </c>
      <c r="C13" s="31" t="s">
        <v>22</v>
      </c>
      <c r="D13" s="77">
        <v>2004768.4</v>
      </c>
    </row>
    <row r="14" ht="17.25" customHeight="1" spans="1:4">
      <c r="A14" s="164" t="s">
        <v>23</v>
      </c>
      <c r="B14" s="77"/>
      <c r="C14" s="31" t="s">
        <v>24</v>
      </c>
      <c r="D14" s="77">
        <v>994469.64</v>
      </c>
    </row>
    <row r="15" ht="17.25" customHeight="1" spans="1:4">
      <c r="A15" s="164" t="s">
        <v>25</v>
      </c>
      <c r="B15" s="108"/>
      <c r="C15" s="31" t="s">
        <v>26</v>
      </c>
      <c r="D15" s="77"/>
    </row>
    <row r="16" ht="17.25" customHeight="1" spans="1:4">
      <c r="A16" s="146"/>
      <c r="B16" s="77"/>
      <c r="C16" s="31" t="s">
        <v>27</v>
      </c>
      <c r="D16" s="77"/>
    </row>
    <row r="17" ht="17.25" customHeight="1" spans="1:4">
      <c r="A17" s="165"/>
      <c r="B17" s="77"/>
      <c r="C17" s="31" t="s">
        <v>28</v>
      </c>
      <c r="D17" s="77"/>
    </row>
    <row r="18" ht="17.25" customHeight="1" spans="1:4">
      <c r="A18" s="165"/>
      <c r="B18" s="77"/>
      <c r="C18" s="31" t="s">
        <v>29</v>
      </c>
      <c r="D18" s="77"/>
    </row>
    <row r="19" ht="17.25" customHeight="1" spans="1:4">
      <c r="A19" s="165"/>
      <c r="B19" s="77"/>
      <c r="C19" s="31" t="s">
        <v>30</v>
      </c>
      <c r="D19" s="77"/>
    </row>
    <row r="20" ht="17.25" customHeight="1" spans="1:4">
      <c r="A20" s="165"/>
      <c r="B20" s="77"/>
      <c r="C20" s="31" t="s">
        <v>31</v>
      </c>
      <c r="D20" s="77"/>
    </row>
    <row r="21" ht="17.25" customHeight="1" spans="1:4">
      <c r="A21" s="165"/>
      <c r="B21" s="77"/>
      <c r="C21" s="31" t="s">
        <v>32</v>
      </c>
      <c r="D21" s="77"/>
    </row>
    <row r="22" ht="17.25" customHeight="1" spans="1:4">
      <c r="A22" s="165"/>
      <c r="B22" s="77"/>
      <c r="C22" s="31" t="s">
        <v>33</v>
      </c>
      <c r="D22" s="77"/>
    </row>
    <row r="23" ht="17.25" customHeight="1" spans="1:4">
      <c r="A23" s="165"/>
      <c r="B23" s="77"/>
      <c r="C23" s="31" t="s">
        <v>34</v>
      </c>
      <c r="D23" s="77"/>
    </row>
    <row r="24" ht="17.25" customHeight="1" spans="1:4">
      <c r="A24" s="165"/>
      <c r="B24" s="77"/>
      <c r="C24" s="31" t="s">
        <v>35</v>
      </c>
      <c r="D24" s="77">
        <v>943078.56</v>
      </c>
    </row>
    <row r="25" ht="17.25" customHeight="1" spans="1:4">
      <c r="A25" s="165"/>
      <c r="B25" s="77"/>
      <c r="C25" s="31" t="s">
        <v>36</v>
      </c>
      <c r="D25" s="77"/>
    </row>
    <row r="26" ht="17.25" customHeight="1" spans="1:4">
      <c r="A26" s="165"/>
      <c r="B26" s="77"/>
      <c r="C26" s="146" t="s">
        <v>37</v>
      </c>
      <c r="D26" s="77"/>
    </row>
    <row r="27" ht="17.25" customHeight="1" spans="1:4">
      <c r="A27" s="165"/>
      <c r="B27" s="77"/>
      <c r="C27" s="31" t="s">
        <v>38</v>
      </c>
      <c r="D27" s="77"/>
    </row>
    <row r="28" ht="16.5" customHeight="1" spans="1:4">
      <c r="A28" s="165"/>
      <c r="B28" s="77"/>
      <c r="C28" s="31" t="s">
        <v>39</v>
      </c>
      <c r="D28" s="77"/>
    </row>
    <row r="29" ht="16.5" customHeight="1" spans="1:4">
      <c r="A29" s="165"/>
      <c r="B29" s="77"/>
      <c r="C29" s="146" t="s">
        <v>40</v>
      </c>
      <c r="D29" s="77"/>
    </row>
    <row r="30" ht="17.25" customHeight="1" spans="1:4">
      <c r="A30" s="165"/>
      <c r="B30" s="77"/>
      <c r="C30" s="146" t="s">
        <v>41</v>
      </c>
      <c r="D30" s="77"/>
    </row>
    <row r="31" ht="17.25" customHeight="1" spans="1:4">
      <c r="A31" s="165"/>
      <c r="B31" s="77"/>
      <c r="C31" s="31" t="s">
        <v>42</v>
      </c>
      <c r="D31" s="77"/>
    </row>
    <row r="32" ht="16.5" customHeight="1" spans="1:4">
      <c r="A32" s="165" t="s">
        <v>43</v>
      </c>
      <c r="B32" s="77">
        <v>13669318.1</v>
      </c>
      <c r="C32" s="165" t="s">
        <v>44</v>
      </c>
      <c r="D32" s="77">
        <v>13669318.1</v>
      </c>
    </row>
    <row r="33" ht="16.5" customHeight="1" spans="1:4">
      <c r="A33" s="146" t="s">
        <v>45</v>
      </c>
      <c r="B33" s="77"/>
      <c r="C33" s="146"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6" t="s">
        <v>50</v>
      </c>
      <c r="B36" s="77">
        <v>13669318.1</v>
      </c>
      <c r="C36" s="166" t="s">
        <v>51</v>
      </c>
      <c r="D36" s="77">
        <v>13669318.1</v>
      </c>
    </row>
  </sheetData>
  <mergeCells count="4">
    <mergeCell ref="A2:D2"/>
    <mergeCell ref="A3:B3"/>
    <mergeCell ref="A4:B4"/>
    <mergeCell ref="C4:D4"/>
  </mergeCells>
  <pageMargins left="0.75" right="0.75" top="1" bottom="1" header="0.5" footer="0.5"/>
  <pageSetup paperSize="9" scale="6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7" sqref="C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461</v>
      </c>
    </row>
    <row r="2" ht="42" customHeight="1" spans="1:6">
      <c r="A2" s="122" t="str">
        <f>"2025"&amp;"年部门政府性基金预算支出预算表"</f>
        <v>2025年部门政府性基金预算支出预算表</v>
      </c>
      <c r="B2" s="122" t="s">
        <v>462</v>
      </c>
      <c r="C2" s="123"/>
      <c r="D2" s="124"/>
      <c r="E2" s="124"/>
      <c r="F2" s="124"/>
    </row>
    <row r="3" ht="13.5" customHeight="1" spans="1:6">
      <c r="A3" s="4" t="str">
        <f>"单位名称："&amp;"嵩明县文化和旅游局"</f>
        <v>单位名称：嵩明县文化和旅游局</v>
      </c>
      <c r="B3" s="4" t="s">
        <v>463</v>
      </c>
      <c r="C3" s="119"/>
      <c r="D3" s="121"/>
      <c r="E3" s="121"/>
      <c r="F3" s="118" t="s">
        <v>1</v>
      </c>
    </row>
    <row r="4" ht="19.5" customHeight="1" spans="1:6">
      <c r="A4" s="125" t="s">
        <v>203</v>
      </c>
      <c r="B4" s="126" t="s">
        <v>79</v>
      </c>
      <c r="C4" s="125" t="s">
        <v>80</v>
      </c>
      <c r="D4" s="10" t="s">
        <v>464</v>
      </c>
      <c r="E4" s="11"/>
      <c r="F4" s="12"/>
    </row>
    <row r="5" ht="18.75" customHeight="1" spans="1:6">
      <c r="A5" s="127"/>
      <c r="B5" s="128"/>
      <c r="C5" s="127"/>
      <c r="D5" s="15" t="s">
        <v>55</v>
      </c>
      <c r="E5" s="10" t="s">
        <v>82</v>
      </c>
      <c r="F5" s="15" t="s">
        <v>83</v>
      </c>
    </row>
    <row r="6" ht="18.75" customHeight="1" spans="1:6">
      <c r="A6" s="67">
        <v>1</v>
      </c>
      <c r="B6" s="129" t="s">
        <v>90</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193</v>
      </c>
      <c r="B9" s="131" t="s">
        <v>193</v>
      </c>
      <c r="C9" s="132" t="s">
        <v>193</v>
      </c>
      <c r="D9" s="77"/>
      <c r="E9" s="77"/>
      <c r="F9" s="77"/>
    </row>
    <row r="10" customHeight="1" spans="1:1">
      <c r="A10" t="s">
        <v>465</v>
      </c>
    </row>
  </sheetData>
  <mergeCells count="7">
    <mergeCell ref="A2:F2"/>
    <mergeCell ref="A3:C3"/>
    <mergeCell ref="D4:F4"/>
    <mergeCell ref="A9:C9"/>
    <mergeCell ref="A4:A5"/>
    <mergeCell ref="B4:B5"/>
    <mergeCell ref="C4:C5"/>
  </mergeCells>
  <pageMargins left="0.75" right="0.75" top="1" bottom="1" header="0.5" footer="0.5"/>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topLeftCell="A2" workbookViewId="0">
      <selection activeCell="Q11" sqref="Q11"/>
    </sheetView>
  </sheetViews>
  <sheetFormatPr defaultColWidth="9.14166666666667" defaultRowHeight="14.25" customHeight="1"/>
  <cols>
    <col min="1" max="2" width="32.575" customWidth="1"/>
    <col min="3" max="3" width="41.1416666666667" customWidth="1"/>
    <col min="4" max="4" width="24.25" customWidth="1"/>
    <col min="5" max="5" width="35.2833333333333" customWidth="1"/>
    <col min="6" max="6" width="7.70833333333333" customWidth="1"/>
    <col min="7" max="7" width="11.1416666666667" customWidth="1"/>
    <col min="8" max="8" width="13.2833333333333" customWidth="1"/>
    <col min="9" max="10" width="20" customWidth="1"/>
    <col min="11" max="16" width="8.375" customWidth="1"/>
    <col min="17" max="17" width="11" customWidth="1"/>
    <col min="18" max="18" width="9.5" customWidth="1"/>
    <col min="19" max="19" width="9" customWidth="1"/>
  </cols>
  <sheetData>
    <row r="1" ht="15.75" customHeight="1" spans="2:19">
      <c r="B1" s="79"/>
      <c r="C1" s="79"/>
      <c r="R1" s="2"/>
      <c r="S1" s="2" t="s">
        <v>466</v>
      </c>
    </row>
    <row r="2" ht="41.25" customHeight="1" spans="1:19">
      <c r="A2" s="71"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"单位名称："&amp;"嵩明县文化和旅游局"</f>
        <v>单位名称：嵩明县文化和旅游局</v>
      </c>
      <c r="B3" s="81"/>
      <c r="C3" s="81"/>
      <c r="D3" s="6"/>
      <c r="E3" s="6"/>
      <c r="F3" s="6"/>
      <c r="G3" s="6"/>
      <c r="H3" s="6"/>
      <c r="I3" s="6"/>
      <c r="J3" s="6"/>
      <c r="K3" s="6"/>
      <c r="L3" s="6"/>
      <c r="R3" s="7"/>
      <c r="S3" s="118" t="s">
        <v>1</v>
      </c>
    </row>
    <row r="4" ht="15.75" customHeight="1" spans="1:19">
      <c r="A4" s="9" t="s">
        <v>202</v>
      </c>
      <c r="B4" s="82" t="s">
        <v>203</v>
      </c>
      <c r="C4" s="82" t="s">
        <v>467</v>
      </c>
      <c r="D4" s="83" t="s">
        <v>468</v>
      </c>
      <c r="E4" s="83" t="s">
        <v>469</v>
      </c>
      <c r="F4" s="83" t="s">
        <v>470</v>
      </c>
      <c r="G4" s="83" t="s">
        <v>471</v>
      </c>
      <c r="H4" s="83" t="s">
        <v>472</v>
      </c>
      <c r="I4" s="96" t="s">
        <v>210</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473</v>
      </c>
      <c r="L5" s="85" t="s">
        <v>474</v>
      </c>
      <c r="M5" s="98" t="s">
        <v>475</v>
      </c>
      <c r="N5" s="99" t="s">
        <v>476</v>
      </c>
      <c r="O5" s="99"/>
      <c r="P5" s="107"/>
      <c r="Q5" s="99"/>
      <c r="R5" s="107"/>
      <c r="S5" s="100"/>
    </row>
    <row r="6" ht="54" customHeight="1" spans="1:19">
      <c r="A6" s="17"/>
      <c r="B6" s="86"/>
      <c r="C6" s="86"/>
      <c r="D6" s="87"/>
      <c r="E6" s="87"/>
      <c r="F6" s="87"/>
      <c r="G6" s="87"/>
      <c r="H6" s="87"/>
      <c r="I6" s="87"/>
      <c r="J6" s="87" t="s">
        <v>57</v>
      </c>
      <c r="K6" s="87"/>
      <c r="L6" s="87"/>
      <c r="M6" s="100"/>
      <c r="N6" s="87" t="s">
        <v>57</v>
      </c>
      <c r="O6" s="87" t="s">
        <v>64</v>
      </c>
      <c r="P6" s="100" t="s">
        <v>65</v>
      </c>
      <c r="Q6" s="87" t="s">
        <v>66</v>
      </c>
      <c r="R6" s="100" t="s">
        <v>67</v>
      </c>
      <c r="S6" s="100" t="s">
        <v>68</v>
      </c>
    </row>
    <row r="7" ht="18" customHeight="1" spans="1:19">
      <c r="A7" s="110">
        <v>1</v>
      </c>
      <c r="B7" s="110" t="s">
        <v>90</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70</v>
      </c>
      <c r="B8" s="89" t="s">
        <v>70</v>
      </c>
      <c r="C8" s="89" t="s">
        <v>241</v>
      </c>
      <c r="D8" s="90" t="s">
        <v>477</v>
      </c>
      <c r="E8" s="90" t="s">
        <v>478</v>
      </c>
      <c r="F8" s="90" t="s">
        <v>479</v>
      </c>
      <c r="G8" s="112">
        <v>1</v>
      </c>
      <c r="H8" s="77">
        <v>5000</v>
      </c>
      <c r="I8" s="77">
        <v>5000</v>
      </c>
      <c r="J8" s="77">
        <v>5000</v>
      </c>
      <c r="K8" s="77"/>
      <c r="L8" s="77"/>
      <c r="M8" s="77"/>
      <c r="N8" s="77"/>
      <c r="O8" s="77"/>
      <c r="P8" s="108"/>
      <c r="Q8" s="108"/>
      <c r="R8" s="77"/>
      <c r="S8" s="77"/>
    </row>
    <row r="9" ht="21" customHeight="1" spans="1:19">
      <c r="A9" s="88" t="s">
        <v>70</v>
      </c>
      <c r="B9" s="89" t="s">
        <v>70</v>
      </c>
      <c r="C9" s="89" t="s">
        <v>241</v>
      </c>
      <c r="D9" s="90" t="s">
        <v>480</v>
      </c>
      <c r="E9" s="90" t="s">
        <v>481</v>
      </c>
      <c r="F9" s="90" t="s">
        <v>479</v>
      </c>
      <c r="G9" s="112">
        <v>1</v>
      </c>
      <c r="H9" s="77">
        <v>16250</v>
      </c>
      <c r="I9" s="77">
        <v>16250</v>
      </c>
      <c r="J9" s="77">
        <v>16250</v>
      </c>
      <c r="K9" s="77"/>
      <c r="L9" s="77"/>
      <c r="M9" s="77"/>
      <c r="N9" s="77"/>
      <c r="O9" s="77"/>
      <c r="P9" s="108"/>
      <c r="Q9" s="108"/>
      <c r="R9" s="77"/>
      <c r="S9" s="77"/>
    </row>
    <row r="10" ht="21" customHeight="1" spans="1:19">
      <c r="A10" s="88" t="s">
        <v>70</v>
      </c>
      <c r="B10" s="89" t="s">
        <v>70</v>
      </c>
      <c r="C10" s="89" t="s">
        <v>241</v>
      </c>
      <c r="D10" s="90" t="s">
        <v>482</v>
      </c>
      <c r="E10" s="90" t="s">
        <v>483</v>
      </c>
      <c r="F10" s="90" t="s">
        <v>479</v>
      </c>
      <c r="G10" s="112">
        <v>1</v>
      </c>
      <c r="H10" s="77">
        <v>3000</v>
      </c>
      <c r="I10" s="77">
        <v>3000</v>
      </c>
      <c r="J10" s="77">
        <v>3000</v>
      </c>
      <c r="K10" s="77"/>
      <c r="L10" s="77"/>
      <c r="M10" s="77"/>
      <c r="N10" s="77"/>
      <c r="O10" s="77"/>
      <c r="P10" s="108"/>
      <c r="Q10" s="108"/>
      <c r="R10" s="77"/>
      <c r="S10" s="77"/>
    </row>
    <row r="11" ht="21" customHeight="1" spans="1:19">
      <c r="A11" s="88" t="s">
        <v>70</v>
      </c>
      <c r="B11" s="89" t="s">
        <v>70</v>
      </c>
      <c r="C11" s="89" t="s">
        <v>249</v>
      </c>
      <c r="D11" s="90" t="s">
        <v>484</v>
      </c>
      <c r="E11" s="90" t="s">
        <v>484</v>
      </c>
      <c r="F11" s="90" t="s">
        <v>479</v>
      </c>
      <c r="G11" s="112">
        <v>20</v>
      </c>
      <c r="H11" s="77">
        <v>3000</v>
      </c>
      <c r="I11" s="77">
        <v>3000</v>
      </c>
      <c r="J11" s="77">
        <v>3000</v>
      </c>
      <c r="K11" s="77"/>
      <c r="L11" s="77"/>
      <c r="M11" s="77"/>
      <c r="N11" s="77"/>
      <c r="O11" s="77"/>
      <c r="P11" s="108"/>
      <c r="Q11" s="108"/>
      <c r="R11" s="77"/>
      <c r="S11" s="77"/>
    </row>
    <row r="12" ht="21" customHeight="1" spans="1:19">
      <c r="A12" s="88" t="s">
        <v>70</v>
      </c>
      <c r="B12" s="89" t="s">
        <v>73</v>
      </c>
      <c r="C12" s="89" t="s">
        <v>249</v>
      </c>
      <c r="D12" s="90" t="s">
        <v>485</v>
      </c>
      <c r="E12" s="90" t="s">
        <v>485</v>
      </c>
      <c r="F12" s="90" t="s">
        <v>479</v>
      </c>
      <c r="G12" s="112">
        <v>1</v>
      </c>
      <c r="H12" s="77">
        <v>800</v>
      </c>
      <c r="I12" s="77">
        <v>800</v>
      </c>
      <c r="J12" s="77">
        <v>800</v>
      </c>
      <c r="K12" s="77"/>
      <c r="L12" s="77"/>
      <c r="M12" s="77"/>
      <c r="N12" s="77"/>
      <c r="O12" s="77"/>
      <c r="P12" s="108"/>
      <c r="Q12" s="108"/>
      <c r="R12" s="77"/>
      <c r="S12" s="77"/>
    </row>
    <row r="13" ht="21" customHeight="1" spans="1:19">
      <c r="A13" s="88" t="s">
        <v>70</v>
      </c>
      <c r="B13" s="89" t="s">
        <v>73</v>
      </c>
      <c r="C13" s="89" t="s">
        <v>249</v>
      </c>
      <c r="D13" s="90" t="s">
        <v>484</v>
      </c>
      <c r="E13" s="90" t="s">
        <v>484</v>
      </c>
      <c r="F13" s="90" t="s">
        <v>479</v>
      </c>
      <c r="G13" s="112">
        <v>1</v>
      </c>
      <c r="H13" s="77">
        <v>1400</v>
      </c>
      <c r="I13" s="77">
        <v>1400</v>
      </c>
      <c r="J13" s="77">
        <v>1400</v>
      </c>
      <c r="K13" s="77"/>
      <c r="L13" s="77"/>
      <c r="M13" s="77"/>
      <c r="N13" s="77"/>
      <c r="O13" s="77"/>
      <c r="P13" s="108"/>
      <c r="Q13" s="108"/>
      <c r="R13" s="77"/>
      <c r="S13" s="77"/>
    </row>
    <row r="14" ht="21" customHeight="1" spans="1:19">
      <c r="A14" s="88" t="s">
        <v>70</v>
      </c>
      <c r="B14" s="89" t="s">
        <v>77</v>
      </c>
      <c r="C14" s="89" t="s">
        <v>249</v>
      </c>
      <c r="D14" s="90" t="s">
        <v>486</v>
      </c>
      <c r="E14" s="90" t="s">
        <v>487</v>
      </c>
      <c r="F14" s="90" t="s">
        <v>488</v>
      </c>
      <c r="G14" s="112">
        <v>5</v>
      </c>
      <c r="H14" s="77">
        <v>2500</v>
      </c>
      <c r="I14" s="77">
        <v>2500</v>
      </c>
      <c r="J14" s="77">
        <v>2500</v>
      </c>
      <c r="K14" s="77"/>
      <c r="L14" s="77"/>
      <c r="M14" s="77"/>
      <c r="N14" s="77"/>
      <c r="O14" s="77"/>
      <c r="P14" s="108"/>
      <c r="Q14" s="108"/>
      <c r="R14" s="77"/>
      <c r="S14" s="77"/>
    </row>
    <row r="15" ht="21" customHeight="1" spans="1:19">
      <c r="A15" s="88" t="s">
        <v>70</v>
      </c>
      <c r="B15" s="89" t="s">
        <v>77</v>
      </c>
      <c r="C15" s="89" t="s">
        <v>249</v>
      </c>
      <c r="D15" s="90" t="s">
        <v>486</v>
      </c>
      <c r="E15" s="90" t="s">
        <v>485</v>
      </c>
      <c r="F15" s="90" t="s">
        <v>488</v>
      </c>
      <c r="G15" s="112">
        <v>5</v>
      </c>
      <c r="H15" s="77">
        <v>6000</v>
      </c>
      <c r="I15" s="77">
        <v>6000</v>
      </c>
      <c r="J15" s="77">
        <v>6000</v>
      </c>
      <c r="K15" s="77"/>
      <c r="L15" s="77"/>
      <c r="M15" s="77"/>
      <c r="N15" s="77"/>
      <c r="O15" s="77"/>
      <c r="P15" s="108"/>
      <c r="Q15" s="108"/>
      <c r="R15" s="77"/>
      <c r="S15" s="77"/>
    </row>
    <row r="16" ht="21" customHeight="1" spans="1:19">
      <c r="A16" s="88" t="s">
        <v>70</v>
      </c>
      <c r="B16" s="89" t="s">
        <v>77</v>
      </c>
      <c r="C16" s="89" t="s">
        <v>249</v>
      </c>
      <c r="D16" s="90" t="s">
        <v>486</v>
      </c>
      <c r="E16" s="90" t="s">
        <v>489</v>
      </c>
      <c r="F16" s="90" t="s">
        <v>488</v>
      </c>
      <c r="G16" s="112">
        <v>10</v>
      </c>
      <c r="H16" s="77">
        <v>5000</v>
      </c>
      <c r="I16" s="77">
        <v>5000</v>
      </c>
      <c r="J16" s="77">
        <v>5000</v>
      </c>
      <c r="K16" s="77"/>
      <c r="L16" s="77"/>
      <c r="M16" s="77"/>
      <c r="N16" s="77"/>
      <c r="O16" s="77"/>
      <c r="P16" s="108"/>
      <c r="Q16" s="108"/>
      <c r="R16" s="77"/>
      <c r="S16" s="77"/>
    </row>
    <row r="17" ht="21" customHeight="1" spans="1:19">
      <c r="A17" s="88" t="s">
        <v>70</v>
      </c>
      <c r="B17" s="89" t="s">
        <v>77</v>
      </c>
      <c r="C17" s="89" t="s">
        <v>249</v>
      </c>
      <c r="D17" s="90" t="s">
        <v>486</v>
      </c>
      <c r="E17" s="90" t="s">
        <v>490</v>
      </c>
      <c r="F17" s="90" t="s">
        <v>488</v>
      </c>
      <c r="G17" s="112">
        <v>2</v>
      </c>
      <c r="H17" s="77">
        <v>2400</v>
      </c>
      <c r="I17" s="77">
        <v>2400</v>
      </c>
      <c r="J17" s="77">
        <v>2400</v>
      </c>
      <c r="K17" s="77"/>
      <c r="L17" s="77"/>
      <c r="M17" s="77"/>
      <c r="N17" s="77"/>
      <c r="O17" s="77"/>
      <c r="P17" s="108"/>
      <c r="Q17" s="108"/>
      <c r="R17" s="77"/>
      <c r="S17" s="77"/>
    </row>
    <row r="18" ht="21" customHeight="1" spans="1:19">
      <c r="A18" s="88" t="s">
        <v>70</v>
      </c>
      <c r="B18" s="89" t="s">
        <v>77</v>
      </c>
      <c r="C18" s="89" t="s">
        <v>249</v>
      </c>
      <c r="D18" s="90" t="s">
        <v>486</v>
      </c>
      <c r="E18" s="90" t="s">
        <v>491</v>
      </c>
      <c r="F18" s="90" t="s">
        <v>488</v>
      </c>
      <c r="G18" s="112">
        <v>5</v>
      </c>
      <c r="H18" s="77">
        <v>5000</v>
      </c>
      <c r="I18" s="77">
        <v>5000</v>
      </c>
      <c r="J18" s="77">
        <v>5000</v>
      </c>
      <c r="K18" s="77"/>
      <c r="L18" s="77"/>
      <c r="M18" s="77"/>
      <c r="N18" s="77"/>
      <c r="O18" s="77"/>
      <c r="P18" s="108"/>
      <c r="Q18" s="108"/>
      <c r="R18" s="77"/>
      <c r="S18" s="77"/>
    </row>
    <row r="19" ht="21" customHeight="1" spans="1:19">
      <c r="A19" s="91" t="s">
        <v>193</v>
      </c>
      <c r="B19" s="92"/>
      <c r="C19" s="92"/>
      <c r="D19" s="93"/>
      <c r="E19" s="93"/>
      <c r="F19" s="93"/>
      <c r="G19" s="113"/>
      <c r="H19" s="77">
        <v>50350</v>
      </c>
      <c r="I19" s="77">
        <v>50350</v>
      </c>
      <c r="J19" s="77">
        <v>50350</v>
      </c>
      <c r="K19" s="77"/>
      <c r="L19" s="77"/>
      <c r="M19" s="77"/>
      <c r="N19" s="77"/>
      <c r="O19" s="77"/>
      <c r="P19" s="108"/>
      <c r="Q19" s="108"/>
      <c r="R19" s="77"/>
      <c r="S19" s="77"/>
    </row>
    <row r="20" ht="21" customHeight="1" spans="1:19">
      <c r="A20" s="114" t="s">
        <v>492</v>
      </c>
      <c r="B20" s="115"/>
      <c r="C20" s="115"/>
      <c r="D20" s="114"/>
      <c r="E20" s="114"/>
      <c r="F20" s="114"/>
      <c r="G20" s="116"/>
      <c r="H20" s="117"/>
      <c r="I20" s="117"/>
      <c r="J20" s="117"/>
      <c r="K20" s="117"/>
      <c r="L20" s="117"/>
      <c r="M20" s="117"/>
      <c r="N20" s="117"/>
      <c r="O20" s="117"/>
      <c r="P20" s="117"/>
      <c r="Q20" s="117"/>
      <c r="R20" s="117"/>
      <c r="S20" s="117"/>
    </row>
  </sheetData>
  <mergeCells count="19">
    <mergeCell ref="A2:S2"/>
    <mergeCell ref="A3:H3"/>
    <mergeCell ref="I4:S4"/>
    <mergeCell ref="N5:S5"/>
    <mergeCell ref="A19:G19"/>
    <mergeCell ref="A20:S2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scale="4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Z6" sqref="Z6"/>
    </sheetView>
  </sheetViews>
  <sheetFormatPr defaultColWidth="9.14166666666667" defaultRowHeight="14.25" customHeight="1"/>
  <cols>
    <col min="1" max="1" width="24.25" customWidth="1"/>
    <col min="2" max="2" width="26" customWidth="1"/>
    <col min="3" max="3" width="29.75" customWidth="1"/>
    <col min="4" max="4" width="26.75" customWidth="1"/>
    <col min="5" max="5" width="31" customWidth="1"/>
    <col min="6" max="6" width="13.125" customWidth="1"/>
    <col min="7" max="7" width="28.575" customWidth="1"/>
    <col min="8" max="8" width="28.1416666666667" customWidth="1"/>
    <col min="9" max="9" width="24.75" customWidth="1"/>
    <col min="10" max="11" width="20.425" customWidth="1"/>
    <col min="12" max="21" width="5.625" customWidth="1"/>
  </cols>
  <sheetData>
    <row r="1" ht="16.5" customHeight="1" spans="1:20">
      <c r="A1" s="78"/>
      <c r="B1" s="79"/>
      <c r="C1" s="79"/>
      <c r="D1" s="79"/>
      <c r="E1" s="79"/>
      <c r="F1" s="79"/>
      <c r="G1" s="79"/>
      <c r="H1" s="78"/>
      <c r="I1" s="78"/>
      <c r="J1" s="78"/>
      <c r="K1" s="78"/>
      <c r="L1" s="78"/>
      <c r="M1" s="78"/>
      <c r="N1" s="94"/>
      <c r="O1" s="78"/>
      <c r="P1" s="78"/>
      <c r="Q1" s="79"/>
      <c r="R1" s="78"/>
      <c r="S1" s="102"/>
      <c r="T1" s="102" t="s">
        <v>493</v>
      </c>
    </row>
    <row r="2" ht="41.25" customHeight="1" spans="1:20">
      <c r="A2" s="71" t="str">
        <f>"2025"&amp;"年部门政府购买服务预算表"</f>
        <v>2025年部门政府购买服务预算表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"单位名称："&amp;"嵩明县文化和旅游局"</f>
        <v>单位名称：嵩明县文化和旅游局</v>
      </c>
      <c r="B3" s="81"/>
      <c r="C3" s="81"/>
      <c r="D3" s="81"/>
      <c r="E3" s="81"/>
      <c r="F3" s="81"/>
      <c r="G3" s="81"/>
      <c r="H3" s="73"/>
      <c r="I3" s="73"/>
      <c r="J3" s="73"/>
      <c r="K3" s="73"/>
      <c r="L3" s="73"/>
      <c r="M3" s="73"/>
      <c r="N3" s="94"/>
      <c r="O3" s="78"/>
      <c r="P3" s="78"/>
      <c r="Q3" s="79"/>
      <c r="R3" s="78"/>
      <c r="S3" s="103"/>
      <c r="T3" s="102" t="s">
        <v>1</v>
      </c>
    </row>
    <row r="4" ht="24" customHeight="1" spans="1:20">
      <c r="A4" s="9" t="s">
        <v>202</v>
      </c>
      <c r="B4" s="82" t="s">
        <v>203</v>
      </c>
      <c r="C4" s="82" t="s">
        <v>467</v>
      </c>
      <c r="D4" s="82" t="s">
        <v>494</v>
      </c>
      <c r="E4" s="82" t="s">
        <v>495</v>
      </c>
      <c r="F4" s="82" t="s">
        <v>496</v>
      </c>
      <c r="G4" s="82" t="s">
        <v>497</v>
      </c>
      <c r="H4" s="83" t="s">
        <v>498</v>
      </c>
      <c r="I4" s="83" t="s">
        <v>499</v>
      </c>
      <c r="J4" s="96" t="s">
        <v>210</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473</v>
      </c>
      <c r="M5" s="85" t="s">
        <v>474</v>
      </c>
      <c r="N5" s="98" t="s">
        <v>475</v>
      </c>
      <c r="O5" s="99" t="s">
        <v>476</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100"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t="s">
        <v>70</v>
      </c>
      <c r="B8" s="89" t="s">
        <v>70</v>
      </c>
      <c r="C8" s="89" t="s">
        <v>241</v>
      </c>
      <c r="D8" s="89" t="s">
        <v>480</v>
      </c>
      <c r="E8" s="89" t="s">
        <v>500</v>
      </c>
      <c r="F8" s="89" t="s">
        <v>82</v>
      </c>
      <c r="G8" s="89" t="s">
        <v>501</v>
      </c>
      <c r="H8" s="90" t="s">
        <v>105</v>
      </c>
      <c r="I8" s="90" t="s">
        <v>502</v>
      </c>
      <c r="J8" s="77">
        <v>16250</v>
      </c>
      <c r="K8" s="77">
        <v>16250</v>
      </c>
      <c r="L8" s="77"/>
      <c r="M8" s="77"/>
      <c r="N8" s="77"/>
      <c r="O8" s="77"/>
      <c r="P8" s="77"/>
      <c r="Q8" s="108"/>
      <c r="R8" s="108"/>
      <c r="S8" s="77"/>
      <c r="T8" s="77"/>
    </row>
    <row r="9" ht="21" customHeight="1" spans="1:20">
      <c r="A9" s="88" t="s">
        <v>70</v>
      </c>
      <c r="B9" s="89" t="s">
        <v>70</v>
      </c>
      <c r="C9" s="89" t="s">
        <v>324</v>
      </c>
      <c r="D9" s="89" t="s">
        <v>503</v>
      </c>
      <c r="E9" s="89" t="s">
        <v>504</v>
      </c>
      <c r="F9" s="89" t="s">
        <v>83</v>
      </c>
      <c r="G9" s="89" t="s">
        <v>501</v>
      </c>
      <c r="H9" s="90" t="s">
        <v>105</v>
      </c>
      <c r="I9" s="90" t="s">
        <v>503</v>
      </c>
      <c r="J9" s="77">
        <v>100000</v>
      </c>
      <c r="K9" s="77">
        <v>100000</v>
      </c>
      <c r="L9" s="77"/>
      <c r="M9" s="77"/>
      <c r="N9" s="77"/>
      <c r="O9" s="77"/>
      <c r="P9" s="77"/>
      <c r="Q9" s="108"/>
      <c r="R9" s="108"/>
      <c r="S9" s="77"/>
      <c r="T9" s="77"/>
    </row>
    <row r="10" ht="21" customHeight="1" spans="1:20">
      <c r="A10" s="88" t="s">
        <v>70</v>
      </c>
      <c r="B10" s="89" t="s">
        <v>70</v>
      </c>
      <c r="C10" s="89" t="s">
        <v>326</v>
      </c>
      <c r="D10" s="89" t="s">
        <v>505</v>
      </c>
      <c r="E10" s="89" t="s">
        <v>506</v>
      </c>
      <c r="F10" s="89" t="s">
        <v>83</v>
      </c>
      <c r="G10" s="89" t="s">
        <v>507</v>
      </c>
      <c r="H10" s="90" t="s">
        <v>105</v>
      </c>
      <c r="I10" s="90" t="s">
        <v>508</v>
      </c>
      <c r="J10" s="77">
        <v>20000</v>
      </c>
      <c r="K10" s="77">
        <v>20000</v>
      </c>
      <c r="L10" s="77"/>
      <c r="M10" s="77"/>
      <c r="N10" s="77"/>
      <c r="O10" s="77"/>
      <c r="P10" s="77"/>
      <c r="Q10" s="108"/>
      <c r="R10" s="108"/>
      <c r="S10" s="77"/>
      <c r="T10" s="77"/>
    </row>
    <row r="11" ht="21" customHeight="1" spans="1:20">
      <c r="A11" s="91" t="s">
        <v>193</v>
      </c>
      <c r="B11" s="92"/>
      <c r="C11" s="92"/>
      <c r="D11" s="92"/>
      <c r="E11" s="92"/>
      <c r="F11" s="92"/>
      <c r="G11" s="92"/>
      <c r="H11" s="93"/>
      <c r="I11" s="101"/>
      <c r="J11" s="77">
        <v>136250</v>
      </c>
      <c r="K11" s="77">
        <v>136250</v>
      </c>
      <c r="L11" s="77"/>
      <c r="M11" s="77"/>
      <c r="N11" s="77"/>
      <c r="O11" s="77"/>
      <c r="P11" s="77"/>
      <c r="Q11" s="108"/>
      <c r="R11" s="108"/>
      <c r="S11" s="77"/>
      <c r="T11" s="77"/>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scale="4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B11" sqref="B11"/>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0"/>
      <c r="E1" s="2" t="s">
        <v>509</v>
      </c>
    </row>
    <row r="2" ht="41.25" customHeight="1" spans="1:5">
      <c r="A2" s="71" t="str">
        <f>"2025"&amp;"年对下转移支付预算表"</f>
        <v>2025年对下转移支付预算表</v>
      </c>
      <c r="B2" s="3"/>
      <c r="C2" s="3"/>
      <c r="D2" s="3"/>
      <c r="E2" s="65"/>
    </row>
    <row r="3" ht="18" customHeight="1" spans="1:5">
      <c r="A3" s="72" t="str">
        <f>"单位名称："&amp;"嵩明县文化和旅游局"</f>
        <v>单位名称：嵩明县文化和旅游局</v>
      </c>
      <c r="B3" s="73"/>
      <c r="C3" s="73"/>
      <c r="D3" s="74"/>
      <c r="E3" s="7" t="s">
        <v>1</v>
      </c>
    </row>
    <row r="4" ht="19.5" customHeight="1" spans="1:5">
      <c r="A4" s="27" t="s">
        <v>510</v>
      </c>
      <c r="B4" s="10" t="s">
        <v>210</v>
      </c>
      <c r="C4" s="11"/>
      <c r="D4" s="11"/>
      <c r="E4" s="67" t="s">
        <v>511</v>
      </c>
    </row>
    <row r="5" ht="40.5" customHeight="1" spans="1:5">
      <c r="A5" s="18"/>
      <c r="B5" s="28" t="s">
        <v>55</v>
      </c>
      <c r="C5" s="9" t="s">
        <v>58</v>
      </c>
      <c r="D5" s="75" t="s">
        <v>473</v>
      </c>
      <c r="E5" s="35" t="s">
        <v>512</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9" customHeight="1" spans="1:1">
      <c r="A9" t="s">
        <v>465</v>
      </c>
    </row>
  </sheetData>
  <mergeCells count="4">
    <mergeCell ref="A2:E2"/>
    <mergeCell ref="A3:D3"/>
    <mergeCell ref="B4:D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2" sqref="D1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513</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"单位名称："&amp;"嵩明县文化和旅游局"</f>
        <v>单位名称：嵩明县文化和旅游局</v>
      </c>
    </row>
    <row r="4" ht="44.25" customHeight="1" spans="1:10">
      <c r="A4" s="66" t="s">
        <v>510</v>
      </c>
      <c r="B4" s="66" t="s">
        <v>344</v>
      </c>
      <c r="C4" s="66" t="s">
        <v>345</v>
      </c>
      <c r="D4" s="66" t="s">
        <v>346</v>
      </c>
      <c r="E4" s="66" t="s">
        <v>347</v>
      </c>
      <c r="F4" s="67" t="s">
        <v>348</v>
      </c>
      <c r="G4" s="66" t="s">
        <v>349</v>
      </c>
      <c r="H4" s="67" t="s">
        <v>350</v>
      </c>
      <c r="I4" s="67" t="s">
        <v>351</v>
      </c>
      <c r="J4" s="66" t="s">
        <v>352</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customHeight="1" spans="1:1">
      <c r="A8" t="s">
        <v>465</v>
      </c>
    </row>
  </sheetData>
  <mergeCells count="2">
    <mergeCell ref="A2:J2"/>
    <mergeCell ref="A3:H3"/>
  </mergeCells>
  <pageMargins left="0.75" right="0.75" top="1" bottom="1" header="0.5" footer="0.5"/>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0" sqref="B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2" t="s">
        <v>514</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"单位名称："&amp;"嵩明县文化和旅游局"</f>
        <v>单位名称：嵩明县文化和旅游局</v>
      </c>
      <c r="B3" s="44"/>
      <c r="C3" s="44"/>
      <c r="D3" s="45"/>
      <c r="F3" s="42"/>
      <c r="G3" s="41"/>
      <c r="H3" s="41"/>
      <c r="I3" s="63" t="s">
        <v>1</v>
      </c>
    </row>
    <row r="4" ht="28.5" customHeight="1" spans="1:9">
      <c r="A4" s="46" t="s">
        <v>202</v>
      </c>
      <c r="B4" s="47" t="s">
        <v>203</v>
      </c>
      <c r="C4" s="48" t="s">
        <v>515</v>
      </c>
      <c r="D4" s="46" t="s">
        <v>516</v>
      </c>
      <c r="E4" s="46" t="s">
        <v>517</v>
      </c>
      <c r="F4" s="46" t="s">
        <v>518</v>
      </c>
      <c r="G4" s="47" t="s">
        <v>519</v>
      </c>
      <c r="H4" s="35"/>
      <c r="I4" s="46"/>
    </row>
    <row r="5" ht="21" customHeight="1" spans="1:9">
      <c r="A5" s="48"/>
      <c r="B5" s="49"/>
      <c r="C5" s="49"/>
      <c r="D5" s="50"/>
      <c r="E5" s="49"/>
      <c r="F5" s="49"/>
      <c r="G5" s="47" t="s">
        <v>471</v>
      </c>
      <c r="H5" s="47" t="s">
        <v>520</v>
      </c>
      <c r="I5" s="47" t="s">
        <v>521</v>
      </c>
    </row>
    <row r="6" ht="17.25" customHeight="1" spans="1:9">
      <c r="A6" s="51" t="s">
        <v>89</v>
      </c>
      <c r="B6" s="52" t="s">
        <v>90</v>
      </c>
      <c r="C6" s="51" t="s">
        <v>91</v>
      </c>
      <c r="D6" s="53" t="s">
        <v>92</v>
      </c>
      <c r="E6" s="51" t="s">
        <v>93</v>
      </c>
      <c r="F6" s="52" t="s">
        <v>94</v>
      </c>
      <c r="G6" s="54" t="s">
        <v>95</v>
      </c>
      <c r="H6" s="53" t="s">
        <v>96</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465</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pageSetup paperSize="9" scale="4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8" sqref="C1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522</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"单位名称："&amp;"嵩明县文化和旅游局"</f>
        <v>单位名称：嵩明县文化和旅游局</v>
      </c>
      <c r="B3" s="5"/>
      <c r="C3" s="5"/>
      <c r="D3" s="5"/>
      <c r="E3" s="5"/>
      <c r="F3" s="5"/>
      <c r="G3" s="5"/>
      <c r="H3" s="6"/>
      <c r="I3" s="6"/>
      <c r="J3" s="6"/>
      <c r="K3" s="7" t="s">
        <v>1</v>
      </c>
    </row>
    <row r="4" ht="21.75" customHeight="1" spans="1:11">
      <c r="A4" s="8" t="s">
        <v>306</v>
      </c>
      <c r="B4" s="8" t="s">
        <v>205</v>
      </c>
      <c r="C4" s="8" t="s">
        <v>307</v>
      </c>
      <c r="D4" s="9" t="s">
        <v>206</v>
      </c>
      <c r="E4" s="9" t="s">
        <v>207</v>
      </c>
      <c r="F4" s="9" t="s">
        <v>308</v>
      </c>
      <c r="G4" s="9" t="s">
        <v>309</v>
      </c>
      <c r="H4" s="27" t="s">
        <v>55</v>
      </c>
      <c r="I4" s="10" t="s">
        <v>523</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193</v>
      </c>
      <c r="B10" s="33"/>
      <c r="C10" s="33"/>
      <c r="D10" s="33"/>
      <c r="E10" s="33"/>
      <c r="F10" s="33"/>
      <c r="G10" s="34"/>
      <c r="H10" s="22"/>
      <c r="I10" s="22"/>
      <c r="J10" s="22"/>
      <c r="K10" s="30"/>
    </row>
    <row r="11" customHeight="1" spans="1:1">
      <c r="A11" t="s">
        <v>465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abSelected="1" topLeftCell="A6" workbookViewId="0">
      <selection activeCell="J8" sqref="J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524</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"单位名称："&amp;"嵩明县文化和旅游局"</f>
        <v>单位名称：嵩明县文化和旅游局</v>
      </c>
      <c r="B3" s="5"/>
      <c r="C3" s="5"/>
      <c r="D3" s="5"/>
      <c r="E3" s="6"/>
      <c r="F3" s="6"/>
      <c r="G3" s="7" t="s">
        <v>1</v>
      </c>
    </row>
    <row r="4" ht="21.75" customHeight="1" spans="1:7">
      <c r="A4" s="8" t="s">
        <v>307</v>
      </c>
      <c r="B4" s="8" t="s">
        <v>306</v>
      </c>
      <c r="C4" s="8" t="s">
        <v>205</v>
      </c>
      <c r="D4" s="9" t="s">
        <v>525</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491600</v>
      </c>
      <c r="F8" s="22"/>
      <c r="G8" s="22"/>
    </row>
    <row r="9" ht="18.75" customHeight="1" spans="1:7">
      <c r="A9" s="20"/>
      <c r="B9" s="20" t="s">
        <v>526</v>
      </c>
      <c r="C9" s="20" t="s">
        <v>314</v>
      </c>
      <c r="D9" s="20" t="s">
        <v>527</v>
      </c>
      <c r="E9" s="22">
        <v>30000</v>
      </c>
      <c r="F9" s="22"/>
      <c r="G9" s="22"/>
    </row>
    <row r="10" ht="18.75" customHeight="1" spans="1:7">
      <c r="A10" s="23"/>
      <c r="B10" s="20" t="s">
        <v>526</v>
      </c>
      <c r="C10" s="20" t="s">
        <v>316</v>
      </c>
      <c r="D10" s="20" t="s">
        <v>527</v>
      </c>
      <c r="E10" s="22">
        <v>20000</v>
      </c>
      <c r="F10" s="22"/>
      <c r="G10" s="22"/>
    </row>
    <row r="11" ht="40" customHeight="1" spans="1:7">
      <c r="A11" s="23"/>
      <c r="B11" s="20" t="s">
        <v>528</v>
      </c>
      <c r="C11" s="20" t="s">
        <v>319</v>
      </c>
      <c r="D11" s="20" t="s">
        <v>527</v>
      </c>
      <c r="E11" s="22">
        <v>41600</v>
      </c>
      <c r="F11" s="22"/>
      <c r="G11" s="22"/>
    </row>
    <row r="12" ht="18.75" customHeight="1" spans="1:7">
      <c r="A12" s="23"/>
      <c r="B12" s="20" t="s">
        <v>529</v>
      </c>
      <c r="C12" s="20" t="s">
        <v>324</v>
      </c>
      <c r="D12" s="20" t="s">
        <v>527</v>
      </c>
      <c r="E12" s="22">
        <v>100000</v>
      </c>
      <c r="F12" s="22"/>
      <c r="G12" s="22"/>
    </row>
    <row r="13" ht="18.75" customHeight="1" spans="1:7">
      <c r="A13" s="23"/>
      <c r="B13" s="20" t="s">
        <v>529</v>
      </c>
      <c r="C13" s="20" t="s">
        <v>326</v>
      </c>
      <c r="D13" s="20" t="s">
        <v>527</v>
      </c>
      <c r="E13" s="22">
        <v>150000</v>
      </c>
      <c r="F13" s="22"/>
      <c r="G13" s="22"/>
    </row>
    <row r="14" ht="35" customHeight="1" spans="1:7">
      <c r="A14" s="23"/>
      <c r="B14" s="20" t="s">
        <v>529</v>
      </c>
      <c r="C14" s="20" t="s">
        <v>328</v>
      </c>
      <c r="D14" s="20" t="s">
        <v>527</v>
      </c>
      <c r="E14" s="22">
        <v>50000</v>
      </c>
      <c r="F14" s="22"/>
      <c r="G14" s="22"/>
    </row>
    <row r="15" ht="18.75" customHeight="1" spans="1:7">
      <c r="A15" s="23"/>
      <c r="B15" s="20" t="s">
        <v>529</v>
      </c>
      <c r="C15" s="20" t="s">
        <v>330</v>
      </c>
      <c r="D15" s="20" t="s">
        <v>527</v>
      </c>
      <c r="E15" s="22">
        <v>100000</v>
      </c>
      <c r="F15" s="22"/>
      <c r="G15" s="22"/>
    </row>
    <row r="16" ht="18.75" customHeight="1" spans="1:7">
      <c r="A16" s="20" t="s">
        <v>73</v>
      </c>
      <c r="B16" s="23"/>
      <c r="C16" s="23"/>
      <c r="D16" s="23"/>
      <c r="E16" s="22">
        <v>112000</v>
      </c>
      <c r="F16" s="22"/>
      <c r="G16" s="22"/>
    </row>
    <row r="17" ht="18.75" customHeight="1" spans="1:7">
      <c r="A17" s="23"/>
      <c r="B17" s="20" t="s">
        <v>528</v>
      </c>
      <c r="C17" s="20" t="s">
        <v>332</v>
      </c>
      <c r="D17" s="20" t="s">
        <v>527</v>
      </c>
      <c r="E17" s="22">
        <v>32000</v>
      </c>
      <c r="F17" s="22"/>
      <c r="G17" s="22"/>
    </row>
    <row r="18" ht="30" customHeight="1" spans="1:7">
      <c r="A18" s="23"/>
      <c r="B18" s="20" t="s">
        <v>529</v>
      </c>
      <c r="C18" s="20" t="s">
        <v>334</v>
      </c>
      <c r="D18" s="20" t="s">
        <v>527</v>
      </c>
      <c r="E18" s="22">
        <v>80000</v>
      </c>
      <c r="F18" s="22"/>
      <c r="G18" s="22"/>
    </row>
    <row r="19" ht="18.75" customHeight="1" spans="1:7">
      <c r="A19" s="20" t="s">
        <v>75</v>
      </c>
      <c r="B19" s="23"/>
      <c r="C19" s="23"/>
      <c r="D19" s="23"/>
      <c r="E19" s="22">
        <v>100000</v>
      </c>
      <c r="F19" s="22"/>
      <c r="G19" s="22"/>
    </row>
    <row r="20" ht="18.75" customHeight="1" spans="1:7">
      <c r="A20" s="23"/>
      <c r="B20" s="20" t="s">
        <v>529</v>
      </c>
      <c r="C20" s="20" t="s">
        <v>337</v>
      </c>
      <c r="D20" s="20" t="s">
        <v>527</v>
      </c>
      <c r="E20" s="22">
        <v>100000</v>
      </c>
      <c r="F20" s="22"/>
      <c r="G20" s="22"/>
    </row>
    <row r="21" ht="18.75" customHeight="1" spans="1:7">
      <c r="A21" s="20" t="s">
        <v>77</v>
      </c>
      <c r="B21" s="23"/>
      <c r="C21" s="23"/>
      <c r="D21" s="23"/>
      <c r="E21" s="22">
        <v>100000</v>
      </c>
      <c r="F21" s="22"/>
      <c r="G21" s="22"/>
    </row>
    <row r="22" ht="45" customHeight="1" spans="1:7">
      <c r="A22" s="23"/>
      <c r="B22" s="20" t="s">
        <v>528</v>
      </c>
      <c r="C22" s="20" t="s">
        <v>340</v>
      </c>
      <c r="D22" s="20" t="s">
        <v>527</v>
      </c>
      <c r="E22" s="22">
        <v>100000</v>
      </c>
      <c r="F22" s="22"/>
      <c r="G22" s="22"/>
    </row>
    <row r="23" ht="18.75" customHeight="1" spans="1:7">
      <c r="A23" s="24" t="s">
        <v>55</v>
      </c>
      <c r="B23" s="25" t="s">
        <v>530</v>
      </c>
      <c r="C23" s="25"/>
      <c r="D23" s="26"/>
      <c r="E23" s="22">
        <v>803600</v>
      </c>
      <c r="F23" s="22"/>
      <c r="G23" s="22"/>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pageSetup paperSize="9" scale="6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"单位名称："&amp;"嵩明县文化和旅游局"</f>
        <v>单位名称：嵩明县文化和旅游局</v>
      </c>
      <c r="S3" s="45" t="s">
        <v>1</v>
      </c>
    </row>
    <row r="4" ht="21.75" customHeight="1" spans="1:19">
      <c r="A4" s="182" t="s">
        <v>53</v>
      </c>
      <c r="B4" s="183" t="s">
        <v>54</v>
      </c>
      <c r="C4" s="183" t="s">
        <v>55</v>
      </c>
      <c r="D4" s="184" t="s">
        <v>56</v>
      </c>
      <c r="E4" s="184"/>
      <c r="F4" s="184"/>
      <c r="G4" s="184"/>
      <c r="H4" s="184"/>
      <c r="I4" s="131"/>
      <c r="J4" s="184"/>
      <c r="K4" s="184"/>
      <c r="L4" s="184"/>
      <c r="M4" s="184"/>
      <c r="N4" s="191"/>
      <c r="O4" s="184" t="s">
        <v>45</v>
      </c>
      <c r="P4" s="184"/>
      <c r="Q4" s="184"/>
      <c r="R4" s="184"/>
      <c r="S4" s="191"/>
    </row>
    <row r="5" ht="27" customHeight="1" spans="1:19">
      <c r="A5" s="185"/>
      <c r="B5" s="186"/>
      <c r="C5" s="186"/>
      <c r="D5" s="186" t="s">
        <v>57</v>
      </c>
      <c r="E5" s="186" t="s">
        <v>58</v>
      </c>
      <c r="F5" s="186" t="s">
        <v>59</v>
      </c>
      <c r="G5" s="186" t="s">
        <v>60</v>
      </c>
      <c r="H5" s="186" t="s">
        <v>61</v>
      </c>
      <c r="I5" s="192" t="s">
        <v>62</v>
      </c>
      <c r="J5" s="193"/>
      <c r="K5" s="193"/>
      <c r="L5" s="193"/>
      <c r="M5" s="193"/>
      <c r="N5" s="194"/>
      <c r="O5" s="186" t="s">
        <v>57</v>
      </c>
      <c r="P5" s="186" t="s">
        <v>58</v>
      </c>
      <c r="Q5" s="186" t="s">
        <v>59</v>
      </c>
      <c r="R5" s="186" t="s">
        <v>60</v>
      </c>
      <c r="S5" s="186" t="s">
        <v>63</v>
      </c>
    </row>
    <row r="6" ht="30" customHeight="1" spans="1:19">
      <c r="A6" s="187"/>
      <c r="B6" s="101"/>
      <c r="C6" s="113"/>
      <c r="D6" s="113"/>
      <c r="E6" s="113"/>
      <c r="F6" s="113"/>
      <c r="G6" s="113"/>
      <c r="H6" s="113"/>
      <c r="I6" s="69" t="s">
        <v>57</v>
      </c>
      <c r="J6" s="194" t="s">
        <v>64</v>
      </c>
      <c r="K6" s="194" t="s">
        <v>65</v>
      </c>
      <c r="L6" s="194" t="s">
        <v>66</v>
      </c>
      <c r="M6" s="194" t="s">
        <v>67</v>
      </c>
      <c r="N6" s="194" t="s">
        <v>68</v>
      </c>
      <c r="O6" s="195"/>
      <c r="P6" s="195"/>
      <c r="Q6" s="195"/>
      <c r="R6" s="195"/>
      <c r="S6" s="113"/>
    </row>
    <row r="7" ht="15" customHeight="1" spans="1:19">
      <c r="A7" s="188">
        <v>1</v>
      </c>
      <c r="B7" s="188">
        <v>2</v>
      </c>
      <c r="C7" s="188">
        <v>3</v>
      </c>
      <c r="D7" s="188">
        <v>4</v>
      </c>
      <c r="E7" s="188">
        <v>5</v>
      </c>
      <c r="F7" s="188">
        <v>6</v>
      </c>
      <c r="G7" s="188">
        <v>7</v>
      </c>
      <c r="H7" s="188">
        <v>8</v>
      </c>
      <c r="I7" s="69">
        <v>9</v>
      </c>
      <c r="J7" s="188">
        <v>10</v>
      </c>
      <c r="K7" s="188">
        <v>11</v>
      </c>
      <c r="L7" s="188">
        <v>12</v>
      </c>
      <c r="M7" s="188">
        <v>13</v>
      </c>
      <c r="N7" s="188">
        <v>14</v>
      </c>
      <c r="O7" s="188">
        <v>15</v>
      </c>
      <c r="P7" s="188">
        <v>16</v>
      </c>
      <c r="Q7" s="188">
        <v>17</v>
      </c>
      <c r="R7" s="188">
        <v>18</v>
      </c>
      <c r="S7" s="188">
        <v>19</v>
      </c>
    </row>
    <row r="8" ht="18" customHeight="1" spans="1:19">
      <c r="A8" s="20" t="s">
        <v>69</v>
      </c>
      <c r="B8" s="20" t="s">
        <v>70</v>
      </c>
      <c r="C8" s="108">
        <v>13669318.1</v>
      </c>
      <c r="D8" s="77">
        <v>13669318.1</v>
      </c>
      <c r="E8" s="77">
        <v>12159318.1</v>
      </c>
      <c r="F8" s="77"/>
      <c r="G8" s="77"/>
      <c r="H8" s="77"/>
      <c r="I8" s="77">
        <v>1510000</v>
      </c>
      <c r="J8" s="77"/>
      <c r="K8" s="77"/>
      <c r="L8" s="77">
        <v>1510000</v>
      </c>
      <c r="M8" s="77"/>
      <c r="N8" s="77"/>
      <c r="O8" s="77"/>
      <c r="P8" s="77"/>
      <c r="Q8" s="77"/>
      <c r="R8" s="77"/>
      <c r="S8" s="77"/>
    </row>
    <row r="9" ht="18" customHeight="1" spans="1:19">
      <c r="A9" s="189" t="s">
        <v>71</v>
      </c>
      <c r="B9" s="189" t="s">
        <v>70</v>
      </c>
      <c r="C9" s="108">
        <v>4852035.94</v>
      </c>
      <c r="D9" s="77">
        <v>4852035.94</v>
      </c>
      <c r="E9" s="77">
        <v>4552035.94</v>
      </c>
      <c r="F9" s="77"/>
      <c r="G9" s="77"/>
      <c r="H9" s="77"/>
      <c r="I9" s="77">
        <v>300000</v>
      </c>
      <c r="J9" s="77"/>
      <c r="K9" s="77"/>
      <c r="L9" s="77">
        <v>300000</v>
      </c>
      <c r="M9" s="77"/>
      <c r="N9" s="77"/>
      <c r="O9" s="77"/>
      <c r="P9" s="77"/>
      <c r="Q9" s="77"/>
      <c r="R9" s="77"/>
      <c r="S9" s="77"/>
    </row>
    <row r="10" ht="18" customHeight="1" spans="1:19">
      <c r="A10" s="189" t="s">
        <v>72</v>
      </c>
      <c r="B10" s="189" t="s">
        <v>73</v>
      </c>
      <c r="C10" s="108">
        <v>1073487.03</v>
      </c>
      <c r="D10" s="77">
        <v>1073487.03</v>
      </c>
      <c r="E10" s="77">
        <v>963487.03</v>
      </c>
      <c r="F10" s="77"/>
      <c r="G10" s="77"/>
      <c r="H10" s="77"/>
      <c r="I10" s="77">
        <v>110000</v>
      </c>
      <c r="J10" s="77"/>
      <c r="K10" s="77"/>
      <c r="L10" s="77">
        <v>110000</v>
      </c>
      <c r="M10" s="77"/>
      <c r="N10" s="77"/>
      <c r="O10" s="77"/>
      <c r="P10" s="77"/>
      <c r="Q10" s="77"/>
      <c r="R10" s="77"/>
      <c r="S10" s="77"/>
    </row>
    <row r="11" ht="18" customHeight="1" spans="1:19">
      <c r="A11" s="189" t="s">
        <v>74</v>
      </c>
      <c r="B11" s="189" t="s">
        <v>75</v>
      </c>
      <c r="C11" s="108">
        <v>2455354.87</v>
      </c>
      <c r="D11" s="77">
        <v>2455354.87</v>
      </c>
      <c r="E11" s="77">
        <v>1455354.87</v>
      </c>
      <c r="F11" s="77"/>
      <c r="G11" s="77"/>
      <c r="H11" s="77"/>
      <c r="I11" s="77">
        <v>1000000</v>
      </c>
      <c r="J11" s="77"/>
      <c r="K11" s="77"/>
      <c r="L11" s="77">
        <v>1000000</v>
      </c>
      <c r="M11" s="77"/>
      <c r="N11" s="77"/>
      <c r="O11" s="77"/>
      <c r="P11" s="77"/>
      <c r="Q11" s="77"/>
      <c r="R11" s="77"/>
      <c r="S11" s="77"/>
    </row>
    <row r="12" ht="18" customHeight="1" spans="1:19">
      <c r="A12" s="189" t="s">
        <v>76</v>
      </c>
      <c r="B12" s="189" t="s">
        <v>77</v>
      </c>
      <c r="C12" s="108">
        <v>5288440.26</v>
      </c>
      <c r="D12" s="77">
        <v>5288440.26</v>
      </c>
      <c r="E12" s="77">
        <v>5188440.26</v>
      </c>
      <c r="F12" s="77"/>
      <c r="G12" s="77"/>
      <c r="H12" s="77"/>
      <c r="I12" s="77">
        <v>100000</v>
      </c>
      <c r="J12" s="77"/>
      <c r="K12" s="77"/>
      <c r="L12" s="77">
        <v>100000</v>
      </c>
      <c r="M12" s="77"/>
      <c r="N12" s="77"/>
      <c r="O12" s="77"/>
      <c r="P12" s="77"/>
      <c r="Q12" s="77"/>
      <c r="R12" s="77"/>
      <c r="S12" s="77"/>
    </row>
    <row r="13" ht="18" customHeight="1" spans="1:19">
      <c r="A13" s="48" t="s">
        <v>55</v>
      </c>
      <c r="B13" s="190"/>
      <c r="C13" s="77">
        <v>13669318.1</v>
      </c>
      <c r="D13" s="77">
        <v>13669318.1</v>
      </c>
      <c r="E13" s="77">
        <v>12159318.1</v>
      </c>
      <c r="F13" s="77"/>
      <c r="G13" s="77"/>
      <c r="H13" s="77"/>
      <c r="I13" s="77">
        <v>1510000</v>
      </c>
      <c r="J13" s="77"/>
      <c r="K13" s="77"/>
      <c r="L13" s="77">
        <v>1510000</v>
      </c>
      <c r="M13" s="77"/>
      <c r="N13" s="77"/>
      <c r="O13" s="77"/>
      <c r="P13" s="77"/>
      <c r="Q13" s="77"/>
      <c r="R13" s="77"/>
      <c r="S13" s="77"/>
    </row>
  </sheetData>
  <mergeCells count="20">
    <mergeCell ref="A1:S1"/>
    <mergeCell ref="A2:S2"/>
    <mergeCell ref="A3:B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78</v>
      </c>
    </row>
    <row r="2" ht="41.25" customHeight="1" spans="1:1">
      <c r="A2" s="40" t="str">
        <f>"2025"&amp;"年部门支出预算表"</f>
        <v>2025年部门支出预算表</v>
      </c>
    </row>
    <row r="3" ht="17.25" customHeight="1" spans="1:15">
      <c r="A3" s="43" t="str">
        <f>"单位名称："&amp;"嵩明县文化和旅游局"</f>
        <v>单位名称：嵩明县文化和旅游局</v>
      </c>
      <c r="O3" s="45" t="s">
        <v>1</v>
      </c>
    </row>
    <row r="4" ht="27" customHeight="1" spans="1:15">
      <c r="A4" s="168" t="s">
        <v>79</v>
      </c>
      <c r="B4" s="168" t="s">
        <v>80</v>
      </c>
      <c r="C4" s="168" t="s">
        <v>55</v>
      </c>
      <c r="D4" s="169" t="s">
        <v>58</v>
      </c>
      <c r="E4" s="170"/>
      <c r="F4" s="171"/>
      <c r="G4" s="172" t="s">
        <v>59</v>
      </c>
      <c r="H4" s="172" t="s">
        <v>60</v>
      </c>
      <c r="I4" s="172" t="s">
        <v>81</v>
      </c>
      <c r="J4" s="169" t="s">
        <v>62</v>
      </c>
      <c r="K4" s="170"/>
      <c r="L4" s="170"/>
      <c r="M4" s="170"/>
      <c r="N4" s="179"/>
      <c r="O4" s="180"/>
    </row>
    <row r="5" ht="42" customHeight="1" spans="1:15">
      <c r="A5" s="173"/>
      <c r="B5" s="173"/>
      <c r="C5" s="174"/>
      <c r="D5" s="175" t="s">
        <v>57</v>
      </c>
      <c r="E5" s="175" t="s">
        <v>82</v>
      </c>
      <c r="F5" s="175" t="s">
        <v>83</v>
      </c>
      <c r="G5" s="174"/>
      <c r="H5" s="174"/>
      <c r="I5" s="181"/>
      <c r="J5" s="175" t="s">
        <v>57</v>
      </c>
      <c r="K5" s="162" t="s">
        <v>84</v>
      </c>
      <c r="L5" s="162" t="s">
        <v>85</v>
      </c>
      <c r="M5" s="162" t="s">
        <v>86</v>
      </c>
      <c r="N5" s="162" t="s">
        <v>87</v>
      </c>
      <c r="O5" s="162" t="s">
        <v>88</v>
      </c>
    </row>
    <row r="6" ht="18" customHeight="1" spans="1:15">
      <c r="A6" s="51" t="s">
        <v>89</v>
      </c>
      <c r="B6" s="51" t="s">
        <v>90</v>
      </c>
      <c r="C6" s="51" t="s">
        <v>91</v>
      </c>
      <c r="D6" s="54" t="s">
        <v>92</v>
      </c>
      <c r="E6" s="54" t="s">
        <v>93</v>
      </c>
      <c r="F6" s="54" t="s">
        <v>94</v>
      </c>
      <c r="G6" s="54" t="s">
        <v>95</v>
      </c>
      <c r="H6" s="54" t="s">
        <v>96</v>
      </c>
      <c r="I6" s="54" t="s">
        <v>97</v>
      </c>
      <c r="J6" s="54" t="s">
        <v>98</v>
      </c>
      <c r="K6" s="54" t="s">
        <v>99</v>
      </c>
      <c r="L6" s="54" t="s">
        <v>100</v>
      </c>
      <c r="M6" s="54" t="s">
        <v>101</v>
      </c>
      <c r="N6" s="51" t="s">
        <v>102</v>
      </c>
      <c r="O6" s="54" t="s">
        <v>103</v>
      </c>
    </row>
    <row r="7" ht="21" customHeight="1" spans="1:15">
      <c r="A7" s="55" t="s">
        <v>104</v>
      </c>
      <c r="B7" s="55" t="s">
        <v>105</v>
      </c>
      <c r="C7" s="77">
        <v>9727001.5</v>
      </c>
      <c r="D7" s="77">
        <v>8217001.5</v>
      </c>
      <c r="E7" s="77">
        <v>7413401.5</v>
      </c>
      <c r="F7" s="77">
        <v>803600</v>
      </c>
      <c r="G7" s="77"/>
      <c r="H7" s="77"/>
      <c r="I7" s="77"/>
      <c r="J7" s="77">
        <v>1510000</v>
      </c>
      <c r="K7" s="77"/>
      <c r="L7" s="77"/>
      <c r="M7" s="77">
        <v>1510000</v>
      </c>
      <c r="N7" s="77"/>
      <c r="O7" s="77"/>
    </row>
    <row r="8" ht="21" customHeight="1" spans="1:15">
      <c r="A8" s="176" t="s">
        <v>106</v>
      </c>
      <c r="B8" s="176" t="s">
        <v>107</v>
      </c>
      <c r="C8" s="77">
        <v>8995952</v>
      </c>
      <c r="D8" s="77">
        <v>7595952</v>
      </c>
      <c r="E8" s="77">
        <v>6904352</v>
      </c>
      <c r="F8" s="77">
        <v>691600</v>
      </c>
      <c r="G8" s="77"/>
      <c r="H8" s="77"/>
      <c r="I8" s="77"/>
      <c r="J8" s="77">
        <v>1400000</v>
      </c>
      <c r="K8" s="77"/>
      <c r="L8" s="77"/>
      <c r="M8" s="77">
        <v>1400000</v>
      </c>
      <c r="N8" s="77"/>
      <c r="O8" s="77"/>
    </row>
    <row r="9" ht="21" customHeight="1" spans="1:15">
      <c r="A9" s="177" t="s">
        <v>108</v>
      </c>
      <c r="B9" s="177" t="s">
        <v>109</v>
      </c>
      <c r="C9" s="77">
        <v>3118256</v>
      </c>
      <c r="D9" s="77">
        <v>3118256</v>
      </c>
      <c r="E9" s="77">
        <v>2668256</v>
      </c>
      <c r="F9" s="77">
        <v>450000</v>
      </c>
      <c r="G9" s="77"/>
      <c r="H9" s="77"/>
      <c r="I9" s="77"/>
      <c r="J9" s="77"/>
      <c r="K9" s="77"/>
      <c r="L9" s="77"/>
      <c r="M9" s="77"/>
      <c r="N9" s="77"/>
      <c r="O9" s="77"/>
    </row>
    <row r="10" ht="21" customHeight="1" spans="1:15">
      <c r="A10" s="177" t="s">
        <v>110</v>
      </c>
      <c r="B10" s="177" t="s">
        <v>111</v>
      </c>
      <c r="C10" s="77">
        <v>1891597</v>
      </c>
      <c r="D10" s="77">
        <v>891597</v>
      </c>
      <c r="E10" s="77">
        <v>791597</v>
      </c>
      <c r="F10" s="77">
        <v>100000</v>
      </c>
      <c r="G10" s="77"/>
      <c r="H10" s="77"/>
      <c r="I10" s="77"/>
      <c r="J10" s="77">
        <v>1000000</v>
      </c>
      <c r="K10" s="77"/>
      <c r="L10" s="77"/>
      <c r="M10" s="77">
        <v>1000000</v>
      </c>
      <c r="N10" s="77"/>
      <c r="O10" s="77"/>
    </row>
    <row r="11" ht="21" customHeight="1" spans="1:15">
      <c r="A11" s="177" t="s">
        <v>112</v>
      </c>
      <c r="B11" s="177" t="s">
        <v>113</v>
      </c>
      <c r="C11" s="77">
        <v>3644499</v>
      </c>
      <c r="D11" s="77">
        <v>3544499</v>
      </c>
      <c r="E11" s="77">
        <v>3444499</v>
      </c>
      <c r="F11" s="77">
        <v>100000</v>
      </c>
      <c r="G11" s="77"/>
      <c r="H11" s="77"/>
      <c r="I11" s="77"/>
      <c r="J11" s="77">
        <v>100000</v>
      </c>
      <c r="K11" s="77"/>
      <c r="L11" s="77"/>
      <c r="M11" s="77">
        <v>100000</v>
      </c>
      <c r="N11" s="77"/>
      <c r="O11" s="77"/>
    </row>
    <row r="12" ht="21" customHeight="1" spans="1:15">
      <c r="A12" s="177" t="s">
        <v>114</v>
      </c>
      <c r="B12" s="177" t="s">
        <v>115</v>
      </c>
      <c r="C12" s="77">
        <v>341600</v>
      </c>
      <c r="D12" s="77">
        <v>41600</v>
      </c>
      <c r="E12" s="77"/>
      <c r="F12" s="77">
        <v>41600</v>
      </c>
      <c r="G12" s="77"/>
      <c r="H12" s="77"/>
      <c r="I12" s="77"/>
      <c r="J12" s="77">
        <v>300000</v>
      </c>
      <c r="K12" s="77"/>
      <c r="L12" s="77"/>
      <c r="M12" s="77">
        <v>300000</v>
      </c>
      <c r="N12" s="77"/>
      <c r="O12" s="77"/>
    </row>
    <row r="13" ht="21" customHeight="1" spans="1:15">
      <c r="A13" s="176" t="s">
        <v>116</v>
      </c>
      <c r="B13" s="176" t="s">
        <v>117</v>
      </c>
      <c r="C13" s="77">
        <v>731049.5</v>
      </c>
      <c r="D13" s="77">
        <v>621049.5</v>
      </c>
      <c r="E13" s="77">
        <v>509049.5</v>
      </c>
      <c r="F13" s="77">
        <v>112000</v>
      </c>
      <c r="G13" s="77"/>
      <c r="H13" s="77"/>
      <c r="I13" s="77"/>
      <c r="J13" s="77">
        <v>110000</v>
      </c>
      <c r="K13" s="77"/>
      <c r="L13" s="77"/>
      <c r="M13" s="77">
        <v>110000</v>
      </c>
      <c r="N13" s="77"/>
      <c r="O13" s="77"/>
    </row>
    <row r="14" ht="21" customHeight="1" spans="1:15">
      <c r="A14" s="177" t="s">
        <v>118</v>
      </c>
      <c r="B14" s="177" t="s">
        <v>119</v>
      </c>
      <c r="C14" s="77">
        <v>731049.5</v>
      </c>
      <c r="D14" s="77">
        <v>621049.5</v>
      </c>
      <c r="E14" s="77">
        <v>509049.5</v>
      </c>
      <c r="F14" s="77">
        <v>112000</v>
      </c>
      <c r="G14" s="77"/>
      <c r="H14" s="77"/>
      <c r="I14" s="77"/>
      <c r="J14" s="77">
        <v>110000</v>
      </c>
      <c r="K14" s="77"/>
      <c r="L14" s="77"/>
      <c r="M14" s="77">
        <v>110000</v>
      </c>
      <c r="N14" s="77"/>
      <c r="O14" s="77"/>
    </row>
    <row r="15" ht="21" customHeight="1" spans="1:15">
      <c r="A15" s="55" t="s">
        <v>120</v>
      </c>
      <c r="B15" s="55" t="s">
        <v>121</v>
      </c>
      <c r="C15" s="77">
        <v>2004768.4</v>
      </c>
      <c r="D15" s="77">
        <v>2004768.4</v>
      </c>
      <c r="E15" s="77">
        <v>2004768.4</v>
      </c>
      <c r="F15" s="77"/>
      <c r="G15" s="77"/>
      <c r="H15" s="77"/>
      <c r="I15" s="77"/>
      <c r="J15" s="77"/>
      <c r="K15" s="77"/>
      <c r="L15" s="77"/>
      <c r="M15" s="77"/>
      <c r="N15" s="77"/>
      <c r="O15" s="77"/>
    </row>
    <row r="16" ht="21" customHeight="1" spans="1:15">
      <c r="A16" s="176" t="s">
        <v>122</v>
      </c>
      <c r="B16" s="176" t="s">
        <v>123</v>
      </c>
      <c r="C16" s="77">
        <v>1938711</v>
      </c>
      <c r="D16" s="77">
        <v>1938711</v>
      </c>
      <c r="E16" s="77">
        <v>1938711</v>
      </c>
      <c r="F16" s="77"/>
      <c r="G16" s="77"/>
      <c r="H16" s="77"/>
      <c r="I16" s="77"/>
      <c r="J16" s="77"/>
      <c r="K16" s="77"/>
      <c r="L16" s="77"/>
      <c r="M16" s="77"/>
      <c r="N16" s="77"/>
      <c r="O16" s="77"/>
    </row>
    <row r="17" ht="21" customHeight="1" spans="1:15">
      <c r="A17" s="177" t="s">
        <v>124</v>
      </c>
      <c r="B17" s="177" t="s">
        <v>125</v>
      </c>
      <c r="C17" s="77">
        <v>463929</v>
      </c>
      <c r="D17" s="77">
        <v>463929</v>
      </c>
      <c r="E17" s="77">
        <v>463929</v>
      </c>
      <c r="F17" s="77"/>
      <c r="G17" s="77"/>
      <c r="H17" s="77"/>
      <c r="I17" s="77"/>
      <c r="J17" s="77"/>
      <c r="K17" s="77"/>
      <c r="L17" s="77"/>
      <c r="M17" s="77"/>
      <c r="N17" s="77"/>
      <c r="O17" s="77"/>
    </row>
    <row r="18" ht="21" customHeight="1" spans="1:15">
      <c r="A18" s="177" t="s">
        <v>126</v>
      </c>
      <c r="B18" s="177" t="s">
        <v>127</v>
      </c>
      <c r="C18" s="77">
        <v>429984</v>
      </c>
      <c r="D18" s="77">
        <v>429984</v>
      </c>
      <c r="E18" s="77">
        <v>429984</v>
      </c>
      <c r="F18" s="77"/>
      <c r="G18" s="77"/>
      <c r="H18" s="77"/>
      <c r="I18" s="77"/>
      <c r="J18" s="77"/>
      <c r="K18" s="77"/>
      <c r="L18" s="77"/>
      <c r="M18" s="77"/>
      <c r="N18" s="77"/>
      <c r="O18" s="77"/>
    </row>
    <row r="19" ht="21" customHeight="1" spans="1:15">
      <c r="A19" s="177" t="s">
        <v>128</v>
      </c>
      <c r="B19" s="177" t="s">
        <v>129</v>
      </c>
      <c r="C19" s="77">
        <v>1044798</v>
      </c>
      <c r="D19" s="77">
        <v>1044798</v>
      </c>
      <c r="E19" s="77">
        <v>1044798</v>
      </c>
      <c r="F19" s="77"/>
      <c r="G19" s="77"/>
      <c r="H19" s="77"/>
      <c r="I19" s="77"/>
      <c r="J19" s="77"/>
      <c r="K19" s="77"/>
      <c r="L19" s="77"/>
      <c r="M19" s="77"/>
      <c r="N19" s="77"/>
      <c r="O19" s="77"/>
    </row>
    <row r="20" ht="21" customHeight="1" spans="1:15">
      <c r="A20" s="176" t="s">
        <v>130</v>
      </c>
      <c r="B20" s="176" t="s">
        <v>131</v>
      </c>
      <c r="C20" s="77">
        <v>30654</v>
      </c>
      <c r="D20" s="77">
        <v>30654</v>
      </c>
      <c r="E20" s="77">
        <v>30654</v>
      </c>
      <c r="F20" s="77"/>
      <c r="G20" s="77"/>
      <c r="H20" s="77"/>
      <c r="I20" s="77"/>
      <c r="J20" s="77"/>
      <c r="K20" s="77"/>
      <c r="L20" s="77"/>
      <c r="M20" s="77"/>
      <c r="N20" s="77"/>
      <c r="O20" s="77"/>
    </row>
    <row r="21" ht="21" customHeight="1" spans="1:15">
      <c r="A21" s="177" t="s">
        <v>132</v>
      </c>
      <c r="B21" s="177" t="s">
        <v>133</v>
      </c>
      <c r="C21" s="77">
        <v>30654</v>
      </c>
      <c r="D21" s="77">
        <v>30654</v>
      </c>
      <c r="E21" s="77">
        <v>30654</v>
      </c>
      <c r="F21" s="77"/>
      <c r="G21" s="77"/>
      <c r="H21" s="77"/>
      <c r="I21" s="77"/>
      <c r="J21" s="77"/>
      <c r="K21" s="77"/>
      <c r="L21" s="77"/>
      <c r="M21" s="77"/>
      <c r="N21" s="77"/>
      <c r="O21" s="77"/>
    </row>
    <row r="22" ht="21" customHeight="1" spans="1:15">
      <c r="A22" s="176" t="s">
        <v>134</v>
      </c>
      <c r="B22" s="176" t="s">
        <v>135</v>
      </c>
      <c r="C22" s="77">
        <v>35403.4</v>
      </c>
      <c r="D22" s="77">
        <v>35403.4</v>
      </c>
      <c r="E22" s="77">
        <v>35403.4</v>
      </c>
      <c r="F22" s="77"/>
      <c r="G22" s="77"/>
      <c r="H22" s="77"/>
      <c r="I22" s="77"/>
      <c r="J22" s="77"/>
      <c r="K22" s="77"/>
      <c r="L22" s="77"/>
      <c r="M22" s="77"/>
      <c r="N22" s="77"/>
      <c r="O22" s="77"/>
    </row>
    <row r="23" ht="21" customHeight="1" spans="1:15">
      <c r="A23" s="177" t="s">
        <v>136</v>
      </c>
      <c r="B23" s="177" t="s">
        <v>135</v>
      </c>
      <c r="C23" s="77">
        <v>35403.4</v>
      </c>
      <c r="D23" s="77">
        <v>35403.4</v>
      </c>
      <c r="E23" s="77">
        <v>35403.4</v>
      </c>
      <c r="F23" s="77"/>
      <c r="G23" s="77"/>
      <c r="H23" s="77"/>
      <c r="I23" s="77"/>
      <c r="J23" s="77"/>
      <c r="K23" s="77"/>
      <c r="L23" s="77"/>
      <c r="M23" s="77"/>
      <c r="N23" s="77"/>
      <c r="O23" s="77"/>
    </row>
    <row r="24" ht="21" customHeight="1" spans="1:15">
      <c r="A24" s="55" t="s">
        <v>137</v>
      </c>
      <c r="B24" s="55" t="s">
        <v>138</v>
      </c>
      <c r="C24" s="77">
        <v>994469.64</v>
      </c>
      <c r="D24" s="77">
        <v>994469.64</v>
      </c>
      <c r="E24" s="77">
        <v>994469.64</v>
      </c>
      <c r="F24" s="77"/>
      <c r="G24" s="77"/>
      <c r="H24" s="77"/>
      <c r="I24" s="77"/>
      <c r="J24" s="77"/>
      <c r="K24" s="77"/>
      <c r="L24" s="77"/>
      <c r="M24" s="77"/>
      <c r="N24" s="77"/>
      <c r="O24" s="77"/>
    </row>
    <row r="25" ht="21" customHeight="1" spans="1:15">
      <c r="A25" s="176" t="s">
        <v>139</v>
      </c>
      <c r="B25" s="176" t="s">
        <v>140</v>
      </c>
      <c r="C25" s="77">
        <v>994469.64</v>
      </c>
      <c r="D25" s="77">
        <v>994469.64</v>
      </c>
      <c r="E25" s="77">
        <v>994469.64</v>
      </c>
      <c r="F25" s="77"/>
      <c r="G25" s="77"/>
      <c r="H25" s="77"/>
      <c r="I25" s="77"/>
      <c r="J25" s="77"/>
      <c r="K25" s="77"/>
      <c r="L25" s="77"/>
      <c r="M25" s="77"/>
      <c r="N25" s="77"/>
      <c r="O25" s="77"/>
    </row>
    <row r="26" ht="21" customHeight="1" spans="1:15">
      <c r="A26" s="177" t="s">
        <v>141</v>
      </c>
      <c r="B26" s="177" t="s">
        <v>142</v>
      </c>
      <c r="C26" s="77">
        <v>210848.6</v>
      </c>
      <c r="D26" s="77">
        <v>210848.6</v>
      </c>
      <c r="E26" s="77">
        <v>210848.6</v>
      </c>
      <c r="F26" s="77"/>
      <c r="G26" s="77"/>
      <c r="H26" s="77"/>
      <c r="I26" s="77"/>
      <c r="J26" s="77"/>
      <c r="K26" s="77"/>
      <c r="L26" s="77"/>
      <c r="M26" s="77"/>
      <c r="N26" s="77"/>
      <c r="O26" s="77"/>
    </row>
    <row r="27" ht="21" customHeight="1" spans="1:15">
      <c r="A27" s="177" t="s">
        <v>143</v>
      </c>
      <c r="B27" s="177" t="s">
        <v>144</v>
      </c>
      <c r="C27" s="77">
        <v>434718.6</v>
      </c>
      <c r="D27" s="77">
        <v>434718.6</v>
      </c>
      <c r="E27" s="77">
        <v>434718.6</v>
      </c>
      <c r="F27" s="77"/>
      <c r="G27" s="77"/>
      <c r="H27" s="77"/>
      <c r="I27" s="77"/>
      <c r="J27" s="77"/>
      <c r="K27" s="77"/>
      <c r="L27" s="77"/>
      <c r="M27" s="77"/>
      <c r="N27" s="77"/>
      <c r="O27" s="77"/>
    </row>
    <row r="28" ht="21" customHeight="1" spans="1:15">
      <c r="A28" s="177" t="s">
        <v>145</v>
      </c>
      <c r="B28" s="177" t="s">
        <v>146</v>
      </c>
      <c r="C28" s="77">
        <v>306339.4</v>
      </c>
      <c r="D28" s="77">
        <v>306339.4</v>
      </c>
      <c r="E28" s="77">
        <v>306339.4</v>
      </c>
      <c r="F28" s="77"/>
      <c r="G28" s="77"/>
      <c r="H28" s="77"/>
      <c r="I28" s="77"/>
      <c r="J28" s="77"/>
      <c r="K28" s="77"/>
      <c r="L28" s="77"/>
      <c r="M28" s="77"/>
      <c r="N28" s="77"/>
      <c r="O28" s="77"/>
    </row>
    <row r="29" ht="21" customHeight="1" spans="1:15">
      <c r="A29" s="177" t="s">
        <v>147</v>
      </c>
      <c r="B29" s="177" t="s">
        <v>148</v>
      </c>
      <c r="C29" s="77">
        <v>42563.04</v>
      </c>
      <c r="D29" s="77">
        <v>42563.04</v>
      </c>
      <c r="E29" s="77">
        <v>42563.04</v>
      </c>
      <c r="F29" s="77"/>
      <c r="G29" s="77"/>
      <c r="H29" s="77"/>
      <c r="I29" s="77"/>
      <c r="J29" s="77"/>
      <c r="K29" s="77"/>
      <c r="L29" s="77"/>
      <c r="M29" s="77"/>
      <c r="N29" s="77"/>
      <c r="O29" s="77"/>
    </row>
    <row r="30" ht="21" customHeight="1" spans="1:15">
      <c r="A30" s="55" t="s">
        <v>149</v>
      </c>
      <c r="B30" s="55" t="s">
        <v>150</v>
      </c>
      <c r="C30" s="77">
        <v>943078.56</v>
      </c>
      <c r="D30" s="77">
        <v>943078.56</v>
      </c>
      <c r="E30" s="77">
        <v>943078.56</v>
      </c>
      <c r="F30" s="77"/>
      <c r="G30" s="77"/>
      <c r="H30" s="77"/>
      <c r="I30" s="77"/>
      <c r="J30" s="77"/>
      <c r="K30" s="77"/>
      <c r="L30" s="77"/>
      <c r="M30" s="77"/>
      <c r="N30" s="77"/>
      <c r="O30" s="77"/>
    </row>
    <row r="31" ht="21" customHeight="1" spans="1:15">
      <c r="A31" s="176" t="s">
        <v>151</v>
      </c>
      <c r="B31" s="176" t="s">
        <v>152</v>
      </c>
      <c r="C31" s="77">
        <v>943078.56</v>
      </c>
      <c r="D31" s="77">
        <v>943078.56</v>
      </c>
      <c r="E31" s="77">
        <v>943078.56</v>
      </c>
      <c r="F31" s="77"/>
      <c r="G31" s="77"/>
      <c r="H31" s="77"/>
      <c r="I31" s="77"/>
      <c r="J31" s="77"/>
      <c r="K31" s="77"/>
      <c r="L31" s="77"/>
      <c r="M31" s="77"/>
      <c r="N31" s="77"/>
      <c r="O31" s="77"/>
    </row>
    <row r="32" ht="21" customHeight="1" spans="1:15">
      <c r="A32" s="177" t="s">
        <v>153</v>
      </c>
      <c r="B32" s="177" t="s">
        <v>154</v>
      </c>
      <c r="C32" s="77">
        <v>943078.56</v>
      </c>
      <c r="D32" s="77">
        <v>943078.56</v>
      </c>
      <c r="E32" s="77">
        <v>943078.56</v>
      </c>
      <c r="F32" s="77"/>
      <c r="G32" s="77"/>
      <c r="H32" s="77"/>
      <c r="I32" s="77"/>
      <c r="J32" s="77"/>
      <c r="K32" s="77"/>
      <c r="L32" s="77"/>
      <c r="M32" s="77"/>
      <c r="N32" s="77"/>
      <c r="O32" s="77"/>
    </row>
    <row r="33" ht="21" customHeight="1" spans="1:15">
      <c r="A33" s="178" t="s">
        <v>55</v>
      </c>
      <c r="B33" s="34"/>
      <c r="C33" s="77">
        <v>13669318.1</v>
      </c>
      <c r="D33" s="77">
        <v>12159318.1</v>
      </c>
      <c r="E33" s="77">
        <v>11355718.1</v>
      </c>
      <c r="F33" s="77">
        <v>803600</v>
      </c>
      <c r="G33" s="77"/>
      <c r="H33" s="77"/>
      <c r="I33" s="77"/>
      <c r="J33" s="77">
        <v>1510000</v>
      </c>
      <c r="K33" s="77"/>
      <c r="L33" s="77"/>
      <c r="M33" s="77">
        <v>1510000</v>
      </c>
      <c r="N33" s="77"/>
      <c r="O33" s="77"/>
    </row>
  </sheetData>
  <mergeCells count="12">
    <mergeCell ref="A1:O1"/>
    <mergeCell ref="A2:O2"/>
    <mergeCell ref="A3:B3"/>
    <mergeCell ref="D4:F4"/>
    <mergeCell ref="J4:O4"/>
    <mergeCell ref="A33:B33"/>
    <mergeCell ref="A4:A5"/>
    <mergeCell ref="B4:B5"/>
    <mergeCell ref="C4:C5"/>
    <mergeCell ref="G4:G5"/>
    <mergeCell ref="H4:H5"/>
    <mergeCell ref="I4:I5"/>
  </mergeCells>
  <pageMargins left="0.75" right="0.75" top="1" bottom="1" header="0.5" footer="0.5"/>
  <pageSetup paperSize="9" scale="3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155</v>
      </c>
    </row>
    <row r="2" ht="41.25" customHeight="1" spans="1:1">
      <c r="A2" s="40" t="str">
        <f>"2025"&amp;"年部门财政拨款收支预算总表"</f>
        <v>2025年部门财政拨款收支预算总表</v>
      </c>
    </row>
    <row r="3" ht="17.25" customHeight="1" spans="1:4">
      <c r="A3" s="43" t="str">
        <f>"单位名称："&amp;"嵩明县文化和旅游局"</f>
        <v>单位名称：嵩明县文化和旅游局</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156</v>
      </c>
      <c r="B6" s="77">
        <v>12159318.1</v>
      </c>
      <c r="C6" s="164" t="s">
        <v>157</v>
      </c>
      <c r="D6" s="108">
        <v>12159318.1</v>
      </c>
    </row>
    <row r="7" ht="16.5" customHeight="1" spans="1:4">
      <c r="A7" s="164" t="s">
        <v>158</v>
      </c>
      <c r="B7" s="77">
        <v>12159318.1</v>
      </c>
      <c r="C7" s="164" t="s">
        <v>159</v>
      </c>
      <c r="D7" s="108"/>
    </row>
    <row r="8" ht="16.5" customHeight="1" spans="1:4">
      <c r="A8" s="164" t="s">
        <v>160</v>
      </c>
      <c r="B8" s="77"/>
      <c r="C8" s="164" t="s">
        <v>161</v>
      </c>
      <c r="D8" s="108"/>
    </row>
    <row r="9" ht="16.5" customHeight="1" spans="1:4">
      <c r="A9" s="164" t="s">
        <v>162</v>
      </c>
      <c r="B9" s="77"/>
      <c r="C9" s="164" t="s">
        <v>163</v>
      </c>
      <c r="D9" s="108"/>
    </row>
    <row r="10" ht="16.5" customHeight="1" spans="1:4">
      <c r="A10" s="164" t="s">
        <v>164</v>
      </c>
      <c r="B10" s="77"/>
      <c r="C10" s="164" t="s">
        <v>165</v>
      </c>
      <c r="D10" s="108"/>
    </row>
    <row r="11" ht="16.5" customHeight="1" spans="1:4">
      <c r="A11" s="164" t="s">
        <v>158</v>
      </c>
      <c r="B11" s="77"/>
      <c r="C11" s="164" t="s">
        <v>166</v>
      </c>
      <c r="D11" s="108"/>
    </row>
    <row r="12" ht="16.5" customHeight="1" spans="1:4">
      <c r="A12" s="146" t="s">
        <v>160</v>
      </c>
      <c r="B12" s="77"/>
      <c r="C12" s="68" t="s">
        <v>167</v>
      </c>
      <c r="D12" s="108"/>
    </row>
    <row r="13" ht="16.5" customHeight="1" spans="1:4">
      <c r="A13" s="146" t="s">
        <v>162</v>
      </c>
      <c r="B13" s="77"/>
      <c r="C13" s="68" t="s">
        <v>168</v>
      </c>
      <c r="D13" s="108">
        <v>8217001.5</v>
      </c>
    </row>
    <row r="14" ht="16.5" customHeight="1" spans="1:4">
      <c r="A14" s="165"/>
      <c r="B14" s="77"/>
      <c r="C14" s="68" t="s">
        <v>169</v>
      </c>
      <c r="D14" s="108">
        <v>2004768.4</v>
      </c>
    </row>
    <row r="15" ht="16.5" customHeight="1" spans="1:4">
      <c r="A15" s="165"/>
      <c r="B15" s="77"/>
      <c r="C15" s="68" t="s">
        <v>170</v>
      </c>
      <c r="D15" s="108">
        <v>994469.64</v>
      </c>
    </row>
    <row r="16" ht="16.5" customHeight="1" spans="1:4">
      <c r="A16" s="165"/>
      <c r="B16" s="77"/>
      <c r="C16" s="68" t="s">
        <v>171</v>
      </c>
      <c r="D16" s="108"/>
    </row>
    <row r="17" ht="16.5" customHeight="1" spans="1:4">
      <c r="A17" s="165"/>
      <c r="B17" s="77"/>
      <c r="C17" s="68" t="s">
        <v>172</v>
      </c>
      <c r="D17" s="108"/>
    </row>
    <row r="18" ht="16.5" customHeight="1" spans="1:4">
      <c r="A18" s="165"/>
      <c r="B18" s="77"/>
      <c r="C18" s="68" t="s">
        <v>173</v>
      </c>
      <c r="D18" s="108"/>
    </row>
    <row r="19" ht="16.5" customHeight="1" spans="1:4">
      <c r="A19" s="165"/>
      <c r="B19" s="77"/>
      <c r="C19" s="68" t="s">
        <v>174</v>
      </c>
      <c r="D19" s="108"/>
    </row>
    <row r="20" ht="16.5" customHeight="1" spans="1:4">
      <c r="A20" s="165"/>
      <c r="B20" s="77"/>
      <c r="C20" s="68" t="s">
        <v>175</v>
      </c>
      <c r="D20" s="108"/>
    </row>
    <row r="21" ht="16.5" customHeight="1" spans="1:4">
      <c r="A21" s="165"/>
      <c r="B21" s="77"/>
      <c r="C21" s="68" t="s">
        <v>176</v>
      </c>
      <c r="D21" s="108"/>
    </row>
    <row r="22" ht="16.5" customHeight="1" spans="1:4">
      <c r="A22" s="165"/>
      <c r="B22" s="77"/>
      <c r="C22" s="68" t="s">
        <v>177</v>
      </c>
      <c r="D22" s="108"/>
    </row>
    <row r="23" ht="16.5" customHeight="1" spans="1:4">
      <c r="A23" s="165"/>
      <c r="B23" s="77"/>
      <c r="C23" s="68" t="s">
        <v>178</v>
      </c>
      <c r="D23" s="108"/>
    </row>
    <row r="24" ht="16.5" customHeight="1" spans="1:4">
      <c r="A24" s="165"/>
      <c r="B24" s="77"/>
      <c r="C24" s="68" t="s">
        <v>179</v>
      </c>
      <c r="D24" s="108"/>
    </row>
    <row r="25" ht="16.5" customHeight="1" spans="1:4">
      <c r="A25" s="165"/>
      <c r="B25" s="77"/>
      <c r="C25" s="68" t="s">
        <v>180</v>
      </c>
      <c r="D25" s="108">
        <v>943078.56</v>
      </c>
    </row>
    <row r="26" ht="16.5" customHeight="1" spans="1:4">
      <c r="A26" s="165"/>
      <c r="B26" s="77"/>
      <c r="C26" s="68" t="s">
        <v>181</v>
      </c>
      <c r="D26" s="108"/>
    </row>
    <row r="27" ht="16.5" customHeight="1" spans="1:4">
      <c r="A27" s="165"/>
      <c r="B27" s="77"/>
      <c r="C27" s="68" t="s">
        <v>182</v>
      </c>
      <c r="D27" s="108"/>
    </row>
    <row r="28" ht="16.5" customHeight="1" spans="1:4">
      <c r="A28" s="165"/>
      <c r="B28" s="77"/>
      <c r="C28" s="68" t="s">
        <v>183</v>
      </c>
      <c r="D28" s="108"/>
    </row>
    <row r="29" ht="16.5" customHeight="1" spans="1:4">
      <c r="A29" s="165"/>
      <c r="B29" s="77"/>
      <c r="C29" s="68" t="s">
        <v>184</v>
      </c>
      <c r="D29" s="108"/>
    </row>
    <row r="30" ht="16.5" customHeight="1" spans="1:4">
      <c r="A30" s="165"/>
      <c r="B30" s="77"/>
      <c r="C30" s="68" t="s">
        <v>185</v>
      </c>
      <c r="D30" s="108"/>
    </row>
    <row r="31" ht="16.5" customHeight="1" spans="1:4">
      <c r="A31" s="165"/>
      <c r="B31" s="77"/>
      <c r="C31" s="146" t="s">
        <v>186</v>
      </c>
      <c r="D31" s="108"/>
    </row>
    <row r="32" ht="16.5" customHeight="1" spans="1:4">
      <c r="A32" s="165"/>
      <c r="B32" s="77"/>
      <c r="C32" s="146" t="s">
        <v>187</v>
      </c>
      <c r="D32" s="108"/>
    </row>
    <row r="33" ht="16.5" customHeight="1" spans="1:4">
      <c r="A33" s="165"/>
      <c r="B33" s="77"/>
      <c r="C33" s="29" t="s">
        <v>188</v>
      </c>
      <c r="D33" s="108"/>
    </row>
    <row r="34" ht="15" customHeight="1" spans="1:4">
      <c r="A34" s="166" t="s">
        <v>50</v>
      </c>
      <c r="B34" s="167">
        <v>12159318.1</v>
      </c>
      <c r="C34" s="166" t="s">
        <v>51</v>
      </c>
      <c r="D34" s="167">
        <v>12159318.1</v>
      </c>
    </row>
  </sheetData>
  <mergeCells count="4">
    <mergeCell ref="A2:D2"/>
    <mergeCell ref="A3:B3"/>
    <mergeCell ref="A4:B4"/>
    <mergeCell ref="C4:D4"/>
  </mergeCells>
  <pageMargins left="0.75" right="0.75" top="1" bottom="1" header="0.5" footer="0.5"/>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topLeftCell="A17" workbookViewId="0">
      <selection activeCell="E24" sqref="E2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0"/>
      <c r="G1" s="141" t="s">
        <v>189</v>
      </c>
    </row>
    <row r="2" ht="41.25" customHeight="1" spans="1:7">
      <c r="A2" s="124" t="str">
        <f>"2025"&amp;"年一般公共预算支出预算表（按功能科目分类）"</f>
        <v>2025年一般公共预算支出预算表（按功能科目分类）</v>
      </c>
      <c r="B2" s="124"/>
      <c r="C2" s="124"/>
      <c r="D2" s="124"/>
      <c r="E2" s="124"/>
      <c r="F2" s="124"/>
      <c r="G2" s="124"/>
    </row>
    <row r="3" ht="18" customHeight="1" spans="1:7">
      <c r="A3" s="4" t="str">
        <f>"单位名称："&amp;"嵩明县文化和旅游局"</f>
        <v>单位名称：嵩明县文化和旅游局</v>
      </c>
      <c r="F3" s="121"/>
      <c r="G3" s="141" t="s">
        <v>1</v>
      </c>
    </row>
    <row r="4" ht="20.25" customHeight="1" spans="1:7">
      <c r="A4" s="157" t="s">
        <v>190</v>
      </c>
      <c r="B4" s="158"/>
      <c r="C4" s="125" t="s">
        <v>55</v>
      </c>
      <c r="D4" s="147" t="s">
        <v>82</v>
      </c>
      <c r="E4" s="11"/>
      <c r="F4" s="12"/>
      <c r="G4" s="138" t="s">
        <v>83</v>
      </c>
    </row>
    <row r="5" ht="20.25" customHeight="1" spans="1:7">
      <c r="A5" s="159" t="s">
        <v>79</v>
      </c>
      <c r="B5" s="159" t="s">
        <v>80</v>
      </c>
      <c r="C5" s="18"/>
      <c r="D5" s="130" t="s">
        <v>57</v>
      </c>
      <c r="E5" s="130" t="s">
        <v>191</v>
      </c>
      <c r="F5" s="130" t="s">
        <v>192</v>
      </c>
      <c r="G5" s="140"/>
    </row>
    <row r="6" ht="15" customHeight="1" spans="1:7">
      <c r="A6" s="58" t="s">
        <v>89</v>
      </c>
      <c r="B6" s="58" t="s">
        <v>90</v>
      </c>
      <c r="C6" s="58" t="s">
        <v>91</v>
      </c>
      <c r="D6" s="58" t="s">
        <v>92</v>
      </c>
      <c r="E6" s="58" t="s">
        <v>93</v>
      </c>
      <c r="F6" s="58" t="s">
        <v>94</v>
      </c>
      <c r="G6" s="58" t="s">
        <v>95</v>
      </c>
    </row>
    <row r="7" ht="18" customHeight="1" spans="1:7">
      <c r="A7" s="29" t="s">
        <v>104</v>
      </c>
      <c r="B7" s="29" t="s">
        <v>105</v>
      </c>
      <c r="C7" s="77">
        <v>8217001.5</v>
      </c>
      <c r="D7" s="77">
        <v>7413401.5</v>
      </c>
      <c r="E7" s="77">
        <v>6708074.5</v>
      </c>
      <c r="F7" s="77">
        <v>705327</v>
      </c>
      <c r="G7" s="77">
        <v>803600</v>
      </c>
    </row>
    <row r="8" ht="18" customHeight="1" spans="1:7">
      <c r="A8" s="134" t="s">
        <v>106</v>
      </c>
      <c r="B8" s="134" t="s">
        <v>107</v>
      </c>
      <c r="C8" s="77">
        <v>7595952</v>
      </c>
      <c r="D8" s="77">
        <v>6904352</v>
      </c>
      <c r="E8" s="77">
        <v>6237050</v>
      </c>
      <c r="F8" s="77">
        <v>667302</v>
      </c>
      <c r="G8" s="77">
        <v>691600</v>
      </c>
    </row>
    <row r="9" ht="18" customHeight="1" spans="1:7">
      <c r="A9" s="135" t="s">
        <v>108</v>
      </c>
      <c r="B9" s="135" t="s">
        <v>109</v>
      </c>
      <c r="C9" s="77">
        <v>3118256</v>
      </c>
      <c r="D9" s="77">
        <v>2668256</v>
      </c>
      <c r="E9" s="77">
        <v>2315816</v>
      </c>
      <c r="F9" s="77">
        <v>352440</v>
      </c>
      <c r="G9" s="77">
        <v>450000</v>
      </c>
    </row>
    <row r="10" ht="18" customHeight="1" spans="1:7">
      <c r="A10" s="135" t="s">
        <v>110</v>
      </c>
      <c r="B10" s="135" t="s">
        <v>111</v>
      </c>
      <c r="C10" s="77">
        <v>891597</v>
      </c>
      <c r="D10" s="77">
        <v>791597</v>
      </c>
      <c r="E10" s="77">
        <v>734057</v>
      </c>
      <c r="F10" s="77">
        <v>57540</v>
      </c>
      <c r="G10" s="77">
        <v>100000</v>
      </c>
    </row>
    <row r="11" ht="18" customHeight="1" spans="1:7">
      <c r="A11" s="135" t="s">
        <v>112</v>
      </c>
      <c r="B11" s="135" t="s">
        <v>113</v>
      </c>
      <c r="C11" s="77">
        <v>3544499</v>
      </c>
      <c r="D11" s="77">
        <v>3444499</v>
      </c>
      <c r="E11" s="77">
        <v>3187177</v>
      </c>
      <c r="F11" s="77">
        <v>257322</v>
      </c>
      <c r="G11" s="77">
        <v>100000</v>
      </c>
    </row>
    <row r="12" ht="18" customHeight="1" spans="1:7">
      <c r="A12" s="135" t="s">
        <v>114</v>
      </c>
      <c r="B12" s="135" t="s">
        <v>115</v>
      </c>
      <c r="C12" s="77">
        <v>41600</v>
      </c>
      <c r="D12" s="77"/>
      <c r="E12" s="77"/>
      <c r="F12" s="77"/>
      <c r="G12" s="77">
        <v>41600</v>
      </c>
    </row>
    <row r="13" ht="18" customHeight="1" spans="1:7">
      <c r="A13" s="134" t="s">
        <v>116</v>
      </c>
      <c r="B13" s="134" t="s">
        <v>117</v>
      </c>
      <c r="C13" s="77">
        <v>621049.5</v>
      </c>
      <c r="D13" s="77">
        <v>509049.5</v>
      </c>
      <c r="E13" s="77">
        <v>471024.5</v>
      </c>
      <c r="F13" s="77">
        <v>38025</v>
      </c>
      <c r="G13" s="77">
        <v>112000</v>
      </c>
    </row>
    <row r="14" ht="18" customHeight="1" spans="1:7">
      <c r="A14" s="135" t="s">
        <v>118</v>
      </c>
      <c r="B14" s="135" t="s">
        <v>119</v>
      </c>
      <c r="C14" s="77">
        <v>621049.5</v>
      </c>
      <c r="D14" s="77">
        <v>509049.5</v>
      </c>
      <c r="E14" s="77">
        <v>471024.5</v>
      </c>
      <c r="F14" s="77">
        <v>38025</v>
      </c>
      <c r="G14" s="77">
        <v>112000</v>
      </c>
    </row>
    <row r="15" ht="18" customHeight="1" spans="1:7">
      <c r="A15" s="29" t="s">
        <v>120</v>
      </c>
      <c r="B15" s="29" t="s">
        <v>121</v>
      </c>
      <c r="C15" s="77">
        <v>2004768.4</v>
      </c>
      <c r="D15" s="77">
        <v>2004768.4</v>
      </c>
      <c r="E15" s="77">
        <v>1968768.4</v>
      </c>
      <c r="F15" s="77">
        <v>36000</v>
      </c>
      <c r="G15" s="77"/>
    </row>
    <row r="16" ht="18" customHeight="1" spans="1:7">
      <c r="A16" s="134" t="s">
        <v>122</v>
      </c>
      <c r="B16" s="134" t="s">
        <v>123</v>
      </c>
      <c r="C16" s="77">
        <v>1938711</v>
      </c>
      <c r="D16" s="77">
        <v>1938711</v>
      </c>
      <c r="E16" s="77">
        <v>1902711</v>
      </c>
      <c r="F16" s="77">
        <v>36000</v>
      </c>
      <c r="G16" s="77"/>
    </row>
    <row r="17" ht="18" customHeight="1" spans="1:7">
      <c r="A17" s="135" t="s">
        <v>124</v>
      </c>
      <c r="B17" s="135" t="s">
        <v>125</v>
      </c>
      <c r="C17" s="77">
        <v>463929</v>
      </c>
      <c r="D17" s="77">
        <v>463929</v>
      </c>
      <c r="E17" s="77">
        <v>446929</v>
      </c>
      <c r="F17" s="77">
        <v>17000</v>
      </c>
      <c r="G17" s="77"/>
    </row>
    <row r="18" ht="18" customHeight="1" spans="1:7">
      <c r="A18" s="135" t="s">
        <v>126</v>
      </c>
      <c r="B18" s="135" t="s">
        <v>127</v>
      </c>
      <c r="C18" s="77">
        <v>429984</v>
      </c>
      <c r="D18" s="77">
        <v>429984</v>
      </c>
      <c r="E18" s="77">
        <v>410984</v>
      </c>
      <c r="F18" s="77">
        <v>19000</v>
      </c>
      <c r="G18" s="77"/>
    </row>
    <row r="19" ht="18" customHeight="1" spans="1:7">
      <c r="A19" s="135" t="s">
        <v>128</v>
      </c>
      <c r="B19" s="135" t="s">
        <v>129</v>
      </c>
      <c r="C19" s="77">
        <v>1044798</v>
      </c>
      <c r="D19" s="77">
        <v>1044798</v>
      </c>
      <c r="E19" s="77">
        <v>1044798</v>
      </c>
      <c r="F19" s="77"/>
      <c r="G19" s="77"/>
    </row>
    <row r="20" ht="18" customHeight="1" spans="1:7">
      <c r="A20" s="134" t="s">
        <v>130</v>
      </c>
      <c r="B20" s="134" t="s">
        <v>131</v>
      </c>
      <c r="C20" s="77">
        <v>30654</v>
      </c>
      <c r="D20" s="77">
        <v>30654</v>
      </c>
      <c r="E20" s="77">
        <v>30654</v>
      </c>
      <c r="F20" s="77"/>
      <c r="G20" s="77"/>
    </row>
    <row r="21" ht="18" customHeight="1" spans="1:7">
      <c r="A21" s="135" t="s">
        <v>132</v>
      </c>
      <c r="B21" s="135" t="s">
        <v>133</v>
      </c>
      <c r="C21" s="77">
        <v>30654</v>
      </c>
      <c r="D21" s="77">
        <v>30654</v>
      </c>
      <c r="E21" s="77">
        <v>30654</v>
      </c>
      <c r="F21" s="77"/>
      <c r="G21" s="77"/>
    </row>
    <row r="22" ht="18" customHeight="1" spans="1:7">
      <c r="A22" s="134" t="s">
        <v>134</v>
      </c>
      <c r="B22" s="134" t="s">
        <v>135</v>
      </c>
      <c r="C22" s="77">
        <v>35403.4</v>
      </c>
      <c r="D22" s="77">
        <v>35403.4</v>
      </c>
      <c r="E22" s="77">
        <v>35403.4</v>
      </c>
      <c r="F22" s="77"/>
      <c r="G22" s="77"/>
    </row>
    <row r="23" ht="18" customHeight="1" spans="1:7">
      <c r="A23" s="135" t="s">
        <v>136</v>
      </c>
      <c r="B23" s="135" t="s">
        <v>135</v>
      </c>
      <c r="C23" s="77">
        <v>35403.4</v>
      </c>
      <c r="D23" s="77">
        <v>35403.4</v>
      </c>
      <c r="E23" s="77">
        <v>35403.4</v>
      </c>
      <c r="F23" s="77"/>
      <c r="G23" s="77"/>
    </row>
    <row r="24" ht="18" customHeight="1" spans="1:7">
      <c r="A24" s="29" t="s">
        <v>137</v>
      </c>
      <c r="B24" s="29" t="s">
        <v>138</v>
      </c>
      <c r="C24" s="77">
        <v>994469.64</v>
      </c>
      <c r="D24" s="77">
        <v>994469.64</v>
      </c>
      <c r="E24" s="77">
        <v>994469.64</v>
      </c>
      <c r="F24" s="77"/>
      <c r="G24" s="77"/>
    </row>
    <row r="25" ht="18" customHeight="1" spans="1:7">
      <c r="A25" s="134" t="s">
        <v>139</v>
      </c>
      <c r="B25" s="134" t="s">
        <v>140</v>
      </c>
      <c r="C25" s="77">
        <v>994469.64</v>
      </c>
      <c r="D25" s="77">
        <v>994469.64</v>
      </c>
      <c r="E25" s="77">
        <v>994469.64</v>
      </c>
      <c r="F25" s="77"/>
      <c r="G25" s="77"/>
    </row>
    <row r="26" ht="18" customHeight="1" spans="1:7">
      <c r="A26" s="135" t="s">
        <v>141</v>
      </c>
      <c r="B26" s="135" t="s">
        <v>142</v>
      </c>
      <c r="C26" s="77">
        <v>210848.6</v>
      </c>
      <c r="D26" s="77">
        <v>210848.6</v>
      </c>
      <c r="E26" s="77">
        <v>210848.6</v>
      </c>
      <c r="F26" s="77"/>
      <c r="G26" s="77"/>
    </row>
    <row r="27" ht="18" customHeight="1" spans="1:7">
      <c r="A27" s="135" t="s">
        <v>143</v>
      </c>
      <c r="B27" s="135" t="s">
        <v>144</v>
      </c>
      <c r="C27" s="77">
        <v>434718.6</v>
      </c>
      <c r="D27" s="77">
        <v>434718.6</v>
      </c>
      <c r="E27" s="77">
        <v>434718.6</v>
      </c>
      <c r="F27" s="77"/>
      <c r="G27" s="77"/>
    </row>
    <row r="28" ht="18" customHeight="1" spans="1:7">
      <c r="A28" s="135" t="s">
        <v>145</v>
      </c>
      <c r="B28" s="135" t="s">
        <v>146</v>
      </c>
      <c r="C28" s="77">
        <v>306339.4</v>
      </c>
      <c r="D28" s="77">
        <v>306339.4</v>
      </c>
      <c r="E28" s="77">
        <v>306339.4</v>
      </c>
      <c r="F28" s="77"/>
      <c r="G28" s="77"/>
    </row>
    <row r="29" ht="18" customHeight="1" spans="1:7">
      <c r="A29" s="135" t="s">
        <v>147</v>
      </c>
      <c r="B29" s="135" t="s">
        <v>148</v>
      </c>
      <c r="C29" s="77">
        <v>42563.04</v>
      </c>
      <c r="D29" s="77">
        <v>42563.04</v>
      </c>
      <c r="E29" s="77">
        <v>42563.04</v>
      </c>
      <c r="F29" s="77"/>
      <c r="G29" s="77"/>
    </row>
    <row r="30" ht="18" customHeight="1" spans="1:7">
      <c r="A30" s="29" t="s">
        <v>149</v>
      </c>
      <c r="B30" s="29" t="s">
        <v>150</v>
      </c>
      <c r="C30" s="77">
        <v>943078.56</v>
      </c>
      <c r="D30" s="77">
        <v>943078.56</v>
      </c>
      <c r="E30" s="77">
        <v>943078.56</v>
      </c>
      <c r="F30" s="77"/>
      <c r="G30" s="77"/>
    </row>
    <row r="31" ht="18" customHeight="1" spans="1:7">
      <c r="A31" s="134" t="s">
        <v>151</v>
      </c>
      <c r="B31" s="134" t="s">
        <v>152</v>
      </c>
      <c r="C31" s="77">
        <v>943078.56</v>
      </c>
      <c r="D31" s="77">
        <v>943078.56</v>
      </c>
      <c r="E31" s="77">
        <v>943078.56</v>
      </c>
      <c r="F31" s="77"/>
      <c r="G31" s="77"/>
    </row>
    <row r="32" ht="18" customHeight="1" spans="1:7">
      <c r="A32" s="135" t="s">
        <v>153</v>
      </c>
      <c r="B32" s="135" t="s">
        <v>154</v>
      </c>
      <c r="C32" s="77">
        <v>943078.56</v>
      </c>
      <c r="D32" s="77">
        <v>943078.56</v>
      </c>
      <c r="E32" s="77">
        <v>943078.56</v>
      </c>
      <c r="F32" s="77"/>
      <c r="G32" s="77"/>
    </row>
    <row r="33" ht="18" customHeight="1" spans="1:7">
      <c r="A33" s="76" t="s">
        <v>193</v>
      </c>
      <c r="B33" s="160" t="s">
        <v>193</v>
      </c>
      <c r="C33" s="77">
        <v>12159318.1</v>
      </c>
      <c r="D33" s="77">
        <v>11355718.1</v>
      </c>
      <c r="E33" s="77">
        <v>10614391.1</v>
      </c>
      <c r="F33" s="77">
        <v>741327</v>
      </c>
      <c r="G33" s="77">
        <v>803600</v>
      </c>
    </row>
  </sheetData>
  <mergeCells count="6">
    <mergeCell ref="A2:G2"/>
    <mergeCell ref="A4:B4"/>
    <mergeCell ref="D4:F4"/>
    <mergeCell ref="A33:B33"/>
    <mergeCell ref="C4:C5"/>
    <mergeCell ref="G4:G5"/>
  </mergeCells>
  <pageMargins left="0.75" right="0.75" top="1" bottom="1" header="0.5" footer="0.5"/>
  <pageSetup paperSize="9" scale="7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3" t="s">
        <v>194</v>
      </c>
    </row>
    <row r="2" ht="41.25" customHeight="1" spans="1:6">
      <c r="A2" s="154" t="str">
        <f>"2025"&amp;"年一般公共预算“三公”经费支出预算表"</f>
        <v>2025年一般公共预算“三公”经费支出预算表</v>
      </c>
      <c r="B2" s="42"/>
      <c r="C2" s="42"/>
      <c r="D2" s="42"/>
      <c r="E2" s="41"/>
      <c r="F2" s="42"/>
    </row>
    <row r="3" customHeight="1" spans="1:6">
      <c r="A3" s="109" t="str">
        <f>"单位名称："&amp;"嵩明县文化和旅游局"</f>
        <v>单位名称：嵩明县文化和旅游局</v>
      </c>
      <c r="B3" s="155"/>
      <c r="D3" s="42"/>
      <c r="E3" s="41"/>
      <c r="F3" s="63" t="s">
        <v>1</v>
      </c>
    </row>
    <row r="4" ht="27" customHeight="1" spans="1:6">
      <c r="A4" s="46" t="s">
        <v>195</v>
      </c>
      <c r="B4" s="46" t="s">
        <v>196</v>
      </c>
      <c r="C4" s="48" t="s">
        <v>197</v>
      </c>
      <c r="D4" s="46"/>
      <c r="E4" s="47"/>
      <c r="F4" s="46" t="s">
        <v>198</v>
      </c>
    </row>
    <row r="5" ht="28.5" customHeight="1" spans="1:6">
      <c r="A5" s="156"/>
      <c r="B5" s="50"/>
      <c r="C5" s="47" t="s">
        <v>57</v>
      </c>
      <c r="D5" s="47" t="s">
        <v>199</v>
      </c>
      <c r="E5" s="47" t="s">
        <v>200</v>
      </c>
      <c r="F5" s="49"/>
    </row>
    <row r="6" ht="17.25" customHeight="1" spans="1:6">
      <c r="A6" s="54" t="s">
        <v>89</v>
      </c>
      <c r="B6" s="54" t="s">
        <v>90</v>
      </c>
      <c r="C6" s="54" t="s">
        <v>91</v>
      </c>
      <c r="D6" s="54" t="s">
        <v>92</v>
      </c>
      <c r="E6" s="54" t="s">
        <v>93</v>
      </c>
      <c r="F6" s="54" t="s">
        <v>94</v>
      </c>
    </row>
    <row r="7" ht="17.25" customHeight="1" spans="1:6">
      <c r="A7" s="77">
        <v>24250</v>
      </c>
      <c r="B7" s="77"/>
      <c r="C7" s="77">
        <v>24250</v>
      </c>
      <c r="D7" s="77"/>
      <c r="E7" s="77">
        <v>24250</v>
      </c>
      <c r="F7" s="77"/>
    </row>
  </sheetData>
  <mergeCells count="6">
    <mergeCell ref="A2:F2"/>
    <mergeCell ref="A3:B3"/>
    <mergeCell ref="C4:E4"/>
    <mergeCell ref="A4:A5"/>
    <mergeCell ref="B4:B5"/>
    <mergeCell ref="F4:F5"/>
  </mergeCells>
  <pageMargins left="0.75" right="0.75" top="1" bottom="1" header="0.5" footer="0.5"/>
  <pageSetup paperSize="9" scale="7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45"/>
  <sheetViews>
    <sheetView showZeros="0" topLeftCell="E2" workbookViewId="0">
      <selection activeCell="H9" sqref="H9"/>
    </sheetView>
  </sheetViews>
  <sheetFormatPr defaultColWidth="9.14166666666667" defaultRowHeight="14.25" customHeight="1"/>
  <cols>
    <col min="1" max="1" width="19.25" customWidth="1"/>
    <col min="2" max="2" width="19.125" customWidth="1"/>
    <col min="3" max="3" width="20.7083333333333" customWidth="1"/>
    <col min="4" max="4" width="22.125" customWidth="1"/>
    <col min="5" max="5" width="10.1416666666667" customWidth="1"/>
    <col min="6" max="6" width="26.125" customWidth="1"/>
    <col min="7" max="7" width="10.2833333333333" customWidth="1"/>
    <col min="8" max="8" width="23.625" customWidth="1"/>
    <col min="9" max="9" width="15.75" customWidth="1"/>
    <col min="10" max="10" width="18.7083333333333" customWidth="1"/>
    <col min="11" max="11" width="8.25" customWidth="1"/>
    <col min="12" max="12" width="8.75" customWidth="1"/>
    <col min="13" max="13" width="15.625" customWidth="1"/>
    <col min="14" max="24" width="6.75" customWidth="1"/>
  </cols>
  <sheetData>
    <row r="1" ht="13.5" customHeight="1" spans="2:24">
      <c r="B1" s="136"/>
      <c r="C1" s="142"/>
      <c r="E1" s="143"/>
      <c r="F1" s="143"/>
      <c r="G1" s="143"/>
      <c r="H1" s="143"/>
      <c r="I1" s="79"/>
      <c r="J1" s="79"/>
      <c r="K1" s="79"/>
      <c r="L1" s="79"/>
      <c r="M1" s="79"/>
      <c r="N1" s="79"/>
      <c r="R1" s="79"/>
      <c r="V1" s="142"/>
      <c r="X1" s="2" t="s">
        <v>201</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"单位名称："&amp;"嵩明县文化和旅游局"</f>
        <v>单位名称：嵩明县文化和旅游局</v>
      </c>
      <c r="B3" s="5"/>
      <c r="C3" s="144"/>
      <c r="D3" s="144"/>
      <c r="E3" s="144"/>
      <c r="F3" s="144"/>
      <c r="G3" s="144"/>
      <c r="H3" s="144"/>
      <c r="I3" s="81"/>
      <c r="J3" s="81"/>
      <c r="K3" s="81"/>
      <c r="L3" s="81"/>
      <c r="M3" s="81"/>
      <c r="N3" s="81"/>
      <c r="O3" s="6"/>
      <c r="P3" s="6"/>
      <c r="Q3" s="6"/>
      <c r="R3" s="81"/>
      <c r="V3" s="142"/>
      <c r="X3" s="2" t="s">
        <v>1</v>
      </c>
    </row>
    <row r="4" ht="18" customHeight="1" spans="1:24">
      <c r="A4" s="8" t="s">
        <v>202</v>
      </c>
      <c r="B4" s="8" t="s">
        <v>203</v>
      </c>
      <c r="C4" s="8" t="s">
        <v>204</v>
      </c>
      <c r="D4" s="8" t="s">
        <v>205</v>
      </c>
      <c r="E4" s="8" t="s">
        <v>206</v>
      </c>
      <c r="F4" s="8" t="s">
        <v>207</v>
      </c>
      <c r="G4" s="8" t="s">
        <v>208</v>
      </c>
      <c r="H4" s="8" t="s">
        <v>209</v>
      </c>
      <c r="I4" s="147" t="s">
        <v>210</v>
      </c>
      <c r="J4" s="104" t="s">
        <v>210</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211</v>
      </c>
      <c r="J5" s="147" t="s">
        <v>58</v>
      </c>
      <c r="K5" s="104"/>
      <c r="L5" s="104"/>
      <c r="M5" s="104"/>
      <c r="N5" s="105"/>
      <c r="O5" s="10" t="s">
        <v>212</v>
      </c>
      <c r="P5" s="11"/>
      <c r="Q5" s="12"/>
      <c r="R5" s="8" t="s">
        <v>61</v>
      </c>
      <c r="S5" s="147" t="s">
        <v>62</v>
      </c>
      <c r="T5" s="97" t="s">
        <v>64</v>
      </c>
      <c r="U5" s="104" t="s">
        <v>62</v>
      </c>
      <c r="V5" s="97" t="s">
        <v>66</v>
      </c>
      <c r="W5" s="97" t="s">
        <v>67</v>
      </c>
      <c r="X5" s="150" t="s">
        <v>68</v>
      </c>
    </row>
    <row r="6" ht="19.5" customHeight="1" spans="1:24">
      <c r="A6" s="28"/>
      <c r="B6" s="28"/>
      <c r="C6" s="28"/>
      <c r="D6" s="28"/>
      <c r="E6" s="28"/>
      <c r="F6" s="28"/>
      <c r="G6" s="28"/>
      <c r="H6" s="28"/>
      <c r="I6" s="28"/>
      <c r="J6" s="148" t="s">
        <v>213</v>
      </c>
      <c r="K6" s="8" t="s">
        <v>214</v>
      </c>
      <c r="L6" s="8" t="s">
        <v>215</v>
      </c>
      <c r="M6" s="8" t="s">
        <v>216</v>
      </c>
      <c r="N6" s="8" t="s">
        <v>217</v>
      </c>
      <c r="O6" s="8" t="s">
        <v>58</v>
      </c>
      <c r="P6" s="8" t="s">
        <v>59</v>
      </c>
      <c r="Q6" s="8" t="s">
        <v>60</v>
      </c>
      <c r="R6" s="28"/>
      <c r="S6" s="8" t="s">
        <v>57</v>
      </c>
      <c r="T6" s="8" t="s">
        <v>64</v>
      </c>
      <c r="U6" s="8" t="s">
        <v>218</v>
      </c>
      <c r="V6" s="8" t="s">
        <v>66</v>
      </c>
      <c r="W6" s="8" t="s">
        <v>67</v>
      </c>
      <c r="X6" s="8" t="s">
        <v>68</v>
      </c>
    </row>
    <row r="7" ht="37.5" customHeight="1" spans="1:24">
      <c r="A7" s="145"/>
      <c r="B7" s="18"/>
      <c r="C7" s="145"/>
      <c r="D7" s="145"/>
      <c r="E7" s="145"/>
      <c r="F7" s="145"/>
      <c r="G7" s="145"/>
      <c r="H7" s="145"/>
      <c r="I7" s="145"/>
      <c r="J7" s="149" t="s">
        <v>57</v>
      </c>
      <c r="K7" s="16" t="s">
        <v>219</v>
      </c>
      <c r="L7" s="16" t="s">
        <v>215</v>
      </c>
      <c r="M7" s="16" t="s">
        <v>216</v>
      </c>
      <c r="N7" s="16" t="s">
        <v>217</v>
      </c>
      <c r="O7" s="16" t="s">
        <v>215</v>
      </c>
      <c r="P7" s="16" t="s">
        <v>216</v>
      </c>
      <c r="Q7" s="16" t="s">
        <v>217</v>
      </c>
      <c r="R7" s="16" t="s">
        <v>61</v>
      </c>
      <c r="S7" s="16" t="s">
        <v>57</v>
      </c>
      <c r="T7" s="16" t="s">
        <v>64</v>
      </c>
      <c r="U7" s="16" t="s">
        <v>218</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6" t="s">
        <v>70</v>
      </c>
      <c r="B9" s="146" t="s">
        <v>70</v>
      </c>
      <c r="C9" s="146" t="s">
        <v>220</v>
      </c>
      <c r="D9" s="146" t="s">
        <v>221</v>
      </c>
      <c r="E9" s="146" t="s">
        <v>108</v>
      </c>
      <c r="F9" s="146" t="s">
        <v>109</v>
      </c>
      <c r="G9" s="146" t="s">
        <v>222</v>
      </c>
      <c r="H9" s="146" t="s">
        <v>223</v>
      </c>
      <c r="I9" s="77">
        <v>625080</v>
      </c>
      <c r="J9" s="77">
        <v>625080</v>
      </c>
      <c r="K9" s="77"/>
      <c r="L9" s="77"/>
      <c r="M9" s="108">
        <v>625080</v>
      </c>
      <c r="N9" s="77"/>
      <c r="O9" s="77"/>
      <c r="P9" s="77"/>
      <c r="Q9" s="77"/>
      <c r="R9" s="77"/>
      <c r="S9" s="77"/>
      <c r="T9" s="77"/>
      <c r="U9" s="77"/>
      <c r="V9" s="77"/>
      <c r="W9" s="77"/>
      <c r="X9" s="77"/>
    </row>
    <row r="10" ht="20.25" customHeight="1" spans="1:24">
      <c r="A10" s="146" t="s">
        <v>70</v>
      </c>
      <c r="B10" s="146" t="s">
        <v>70</v>
      </c>
      <c r="C10" s="146" t="s">
        <v>220</v>
      </c>
      <c r="D10" s="146" t="s">
        <v>221</v>
      </c>
      <c r="E10" s="146" t="s">
        <v>108</v>
      </c>
      <c r="F10" s="146" t="s">
        <v>109</v>
      </c>
      <c r="G10" s="146" t="s">
        <v>224</v>
      </c>
      <c r="H10" s="146" t="s">
        <v>225</v>
      </c>
      <c r="I10" s="77">
        <v>967548</v>
      </c>
      <c r="J10" s="77">
        <v>967548</v>
      </c>
      <c r="K10" s="23"/>
      <c r="L10" s="23"/>
      <c r="M10" s="108">
        <v>967548</v>
      </c>
      <c r="N10" s="23"/>
      <c r="O10" s="77"/>
      <c r="P10" s="77"/>
      <c r="Q10" s="77"/>
      <c r="R10" s="77"/>
      <c r="S10" s="77"/>
      <c r="T10" s="77"/>
      <c r="U10" s="77"/>
      <c r="V10" s="77"/>
      <c r="W10" s="77"/>
      <c r="X10" s="77"/>
    </row>
    <row r="11" ht="20.25" customHeight="1" spans="1:24">
      <c r="A11" s="146" t="s">
        <v>70</v>
      </c>
      <c r="B11" s="146" t="s">
        <v>70</v>
      </c>
      <c r="C11" s="146" t="s">
        <v>220</v>
      </c>
      <c r="D11" s="146" t="s">
        <v>221</v>
      </c>
      <c r="E11" s="146" t="s">
        <v>108</v>
      </c>
      <c r="F11" s="146" t="s">
        <v>109</v>
      </c>
      <c r="G11" s="146" t="s">
        <v>226</v>
      </c>
      <c r="H11" s="146" t="s">
        <v>227</v>
      </c>
      <c r="I11" s="77">
        <v>1224</v>
      </c>
      <c r="J11" s="77">
        <v>1224</v>
      </c>
      <c r="K11" s="23"/>
      <c r="L11" s="23"/>
      <c r="M11" s="108">
        <v>1224</v>
      </c>
      <c r="N11" s="23"/>
      <c r="O11" s="77"/>
      <c r="P11" s="77"/>
      <c r="Q11" s="77"/>
      <c r="R11" s="77"/>
      <c r="S11" s="77"/>
      <c r="T11" s="77"/>
      <c r="U11" s="77"/>
      <c r="V11" s="77"/>
      <c r="W11" s="77"/>
      <c r="X11" s="77"/>
    </row>
    <row r="12" ht="20.25" customHeight="1" spans="1:24">
      <c r="A12" s="146" t="s">
        <v>70</v>
      </c>
      <c r="B12" s="146" t="s">
        <v>70</v>
      </c>
      <c r="C12" s="146" t="s">
        <v>220</v>
      </c>
      <c r="D12" s="146" t="s">
        <v>221</v>
      </c>
      <c r="E12" s="146" t="s">
        <v>108</v>
      </c>
      <c r="F12" s="146" t="s">
        <v>109</v>
      </c>
      <c r="G12" s="146" t="s">
        <v>226</v>
      </c>
      <c r="H12" s="146" t="s">
        <v>227</v>
      </c>
      <c r="I12" s="77">
        <v>52090</v>
      </c>
      <c r="J12" s="77">
        <v>52090</v>
      </c>
      <c r="K12" s="23"/>
      <c r="L12" s="23"/>
      <c r="M12" s="108">
        <v>52090</v>
      </c>
      <c r="N12" s="23"/>
      <c r="O12" s="77"/>
      <c r="P12" s="77"/>
      <c r="Q12" s="77"/>
      <c r="R12" s="77"/>
      <c r="S12" s="77"/>
      <c r="T12" s="77"/>
      <c r="U12" s="77"/>
      <c r="V12" s="77"/>
      <c r="W12" s="77"/>
      <c r="X12" s="77"/>
    </row>
    <row r="13" ht="20.25" customHeight="1" spans="1:24">
      <c r="A13" s="146" t="s">
        <v>70</v>
      </c>
      <c r="B13" s="146" t="s">
        <v>70</v>
      </c>
      <c r="C13" s="146" t="s">
        <v>228</v>
      </c>
      <c r="D13" s="146" t="s">
        <v>229</v>
      </c>
      <c r="E13" s="146" t="s">
        <v>128</v>
      </c>
      <c r="F13" s="146" t="s">
        <v>129</v>
      </c>
      <c r="G13" s="146" t="s">
        <v>230</v>
      </c>
      <c r="H13" s="146" t="s">
        <v>231</v>
      </c>
      <c r="I13" s="77">
        <v>342975</v>
      </c>
      <c r="J13" s="77">
        <v>342975</v>
      </c>
      <c r="K13" s="23"/>
      <c r="L13" s="23"/>
      <c r="M13" s="108">
        <v>342975</v>
      </c>
      <c r="N13" s="23"/>
      <c r="O13" s="77"/>
      <c r="P13" s="77"/>
      <c r="Q13" s="77"/>
      <c r="R13" s="77"/>
      <c r="S13" s="77"/>
      <c r="T13" s="77"/>
      <c r="U13" s="77"/>
      <c r="V13" s="77"/>
      <c r="W13" s="77"/>
      <c r="X13" s="77"/>
    </row>
    <row r="14" ht="20.25" customHeight="1" spans="1:24">
      <c r="A14" s="146" t="s">
        <v>70</v>
      </c>
      <c r="B14" s="146" t="s">
        <v>70</v>
      </c>
      <c r="C14" s="146" t="s">
        <v>228</v>
      </c>
      <c r="D14" s="146" t="s">
        <v>229</v>
      </c>
      <c r="E14" s="146" t="s">
        <v>141</v>
      </c>
      <c r="F14" s="146" t="s">
        <v>142</v>
      </c>
      <c r="G14" s="146" t="s">
        <v>232</v>
      </c>
      <c r="H14" s="146" t="s">
        <v>233</v>
      </c>
      <c r="I14" s="77">
        <v>133364.48</v>
      </c>
      <c r="J14" s="77">
        <v>133364.48</v>
      </c>
      <c r="K14" s="23"/>
      <c r="L14" s="23"/>
      <c r="M14" s="108">
        <v>133364.48</v>
      </c>
      <c r="N14" s="23"/>
      <c r="O14" s="77"/>
      <c r="P14" s="77"/>
      <c r="Q14" s="77"/>
      <c r="R14" s="77"/>
      <c r="S14" s="77"/>
      <c r="T14" s="77"/>
      <c r="U14" s="77"/>
      <c r="V14" s="77"/>
      <c r="W14" s="77"/>
      <c r="X14" s="77"/>
    </row>
    <row r="15" ht="20.25" customHeight="1" spans="1:24">
      <c r="A15" s="146" t="s">
        <v>70</v>
      </c>
      <c r="B15" s="146" t="s">
        <v>70</v>
      </c>
      <c r="C15" s="146" t="s">
        <v>228</v>
      </c>
      <c r="D15" s="146" t="s">
        <v>229</v>
      </c>
      <c r="E15" s="146" t="s">
        <v>141</v>
      </c>
      <c r="F15" s="146" t="s">
        <v>142</v>
      </c>
      <c r="G15" s="146" t="s">
        <v>232</v>
      </c>
      <c r="H15" s="146" t="s">
        <v>233</v>
      </c>
      <c r="I15" s="77">
        <v>75200.52</v>
      </c>
      <c r="J15" s="77">
        <v>75200.52</v>
      </c>
      <c r="K15" s="23"/>
      <c r="L15" s="23"/>
      <c r="M15" s="108">
        <v>75200.52</v>
      </c>
      <c r="N15" s="23"/>
      <c r="O15" s="77"/>
      <c r="P15" s="77"/>
      <c r="Q15" s="77"/>
      <c r="R15" s="77"/>
      <c r="S15" s="77"/>
      <c r="T15" s="77"/>
      <c r="U15" s="77"/>
      <c r="V15" s="77"/>
      <c r="W15" s="77"/>
      <c r="X15" s="77"/>
    </row>
    <row r="16" ht="20.25" customHeight="1" spans="1:24">
      <c r="A16" s="146" t="s">
        <v>70</v>
      </c>
      <c r="B16" s="146" t="s">
        <v>70</v>
      </c>
      <c r="C16" s="146" t="s">
        <v>228</v>
      </c>
      <c r="D16" s="146" t="s">
        <v>229</v>
      </c>
      <c r="E16" s="146" t="s">
        <v>143</v>
      </c>
      <c r="F16" s="146" t="s">
        <v>144</v>
      </c>
      <c r="G16" s="146" t="s">
        <v>232</v>
      </c>
      <c r="H16" s="146" t="s">
        <v>233</v>
      </c>
      <c r="I16" s="77">
        <v>32187.28</v>
      </c>
      <c r="J16" s="77">
        <v>32187.28</v>
      </c>
      <c r="K16" s="23"/>
      <c r="L16" s="23"/>
      <c r="M16" s="108">
        <v>32187.28</v>
      </c>
      <c r="N16" s="23"/>
      <c r="O16" s="77"/>
      <c r="P16" s="77"/>
      <c r="Q16" s="77"/>
      <c r="R16" s="77"/>
      <c r="S16" s="77"/>
      <c r="T16" s="77"/>
      <c r="U16" s="77"/>
      <c r="V16" s="77"/>
      <c r="W16" s="77"/>
      <c r="X16" s="77"/>
    </row>
    <row r="17" ht="20.25" customHeight="1" spans="1:24">
      <c r="A17" s="146" t="s">
        <v>70</v>
      </c>
      <c r="B17" s="146" t="s">
        <v>70</v>
      </c>
      <c r="C17" s="146" t="s">
        <v>228</v>
      </c>
      <c r="D17" s="146" t="s">
        <v>229</v>
      </c>
      <c r="E17" s="146" t="s">
        <v>145</v>
      </c>
      <c r="F17" s="146" t="s">
        <v>146</v>
      </c>
      <c r="G17" s="146" t="s">
        <v>234</v>
      </c>
      <c r="H17" s="146" t="s">
        <v>235</v>
      </c>
      <c r="I17" s="77">
        <v>20371.7</v>
      </c>
      <c r="J17" s="77">
        <v>20371.7</v>
      </c>
      <c r="K17" s="23"/>
      <c r="L17" s="23"/>
      <c r="M17" s="108">
        <v>20371.7</v>
      </c>
      <c r="N17" s="23"/>
      <c r="O17" s="77"/>
      <c r="P17" s="77"/>
      <c r="Q17" s="77"/>
      <c r="R17" s="77"/>
      <c r="S17" s="77"/>
      <c r="T17" s="77"/>
      <c r="U17" s="77"/>
      <c r="V17" s="77"/>
      <c r="W17" s="77"/>
      <c r="X17" s="77"/>
    </row>
    <row r="18" ht="20.25" customHeight="1" spans="1:24">
      <c r="A18" s="146" t="s">
        <v>70</v>
      </c>
      <c r="B18" s="146" t="s">
        <v>70</v>
      </c>
      <c r="C18" s="146" t="s">
        <v>228</v>
      </c>
      <c r="D18" s="146" t="s">
        <v>229</v>
      </c>
      <c r="E18" s="146" t="s">
        <v>145</v>
      </c>
      <c r="F18" s="146" t="s">
        <v>146</v>
      </c>
      <c r="G18" s="146" t="s">
        <v>234</v>
      </c>
      <c r="H18" s="146" t="s">
        <v>235</v>
      </c>
      <c r="I18" s="77">
        <v>84407.9</v>
      </c>
      <c r="J18" s="77">
        <v>84407.9</v>
      </c>
      <c r="K18" s="23"/>
      <c r="L18" s="23"/>
      <c r="M18" s="108">
        <v>84407.9</v>
      </c>
      <c r="N18" s="23"/>
      <c r="O18" s="77"/>
      <c r="P18" s="77"/>
      <c r="Q18" s="77"/>
      <c r="R18" s="77"/>
      <c r="S18" s="77"/>
      <c r="T18" s="77"/>
      <c r="U18" s="77"/>
      <c r="V18" s="77"/>
      <c r="W18" s="77"/>
      <c r="X18" s="77"/>
    </row>
    <row r="19" ht="20.25" customHeight="1" spans="1:24">
      <c r="A19" s="146" t="s">
        <v>70</v>
      </c>
      <c r="B19" s="146" t="s">
        <v>70</v>
      </c>
      <c r="C19" s="146" t="s">
        <v>228</v>
      </c>
      <c r="D19" s="146" t="s">
        <v>229</v>
      </c>
      <c r="E19" s="146" t="s">
        <v>136</v>
      </c>
      <c r="F19" s="146" t="s">
        <v>135</v>
      </c>
      <c r="G19" s="146" t="s">
        <v>236</v>
      </c>
      <c r="H19" s="146" t="s">
        <v>237</v>
      </c>
      <c r="I19" s="77">
        <v>4698.62</v>
      </c>
      <c r="J19" s="77">
        <v>4698.62</v>
      </c>
      <c r="K19" s="23"/>
      <c r="L19" s="23"/>
      <c r="M19" s="108">
        <v>4698.62</v>
      </c>
      <c r="N19" s="23"/>
      <c r="O19" s="77"/>
      <c r="P19" s="77"/>
      <c r="Q19" s="77"/>
      <c r="R19" s="77"/>
      <c r="S19" s="77"/>
      <c r="T19" s="77"/>
      <c r="U19" s="77"/>
      <c r="V19" s="77"/>
      <c r="W19" s="77"/>
      <c r="X19" s="77"/>
    </row>
    <row r="20" ht="20.25" customHeight="1" spans="1:24">
      <c r="A20" s="146" t="s">
        <v>70</v>
      </c>
      <c r="B20" s="146" t="s">
        <v>70</v>
      </c>
      <c r="C20" s="146" t="s">
        <v>228</v>
      </c>
      <c r="D20" s="146" t="s">
        <v>229</v>
      </c>
      <c r="E20" s="146" t="s">
        <v>147</v>
      </c>
      <c r="F20" s="146" t="s">
        <v>148</v>
      </c>
      <c r="G20" s="146" t="s">
        <v>236</v>
      </c>
      <c r="H20" s="146" t="s">
        <v>237</v>
      </c>
      <c r="I20" s="77">
        <v>2583.6</v>
      </c>
      <c r="J20" s="77">
        <v>2583.6</v>
      </c>
      <c r="K20" s="23"/>
      <c r="L20" s="23"/>
      <c r="M20" s="108">
        <v>2583.6</v>
      </c>
      <c r="N20" s="23"/>
      <c r="O20" s="77"/>
      <c r="P20" s="77"/>
      <c r="Q20" s="77"/>
      <c r="R20" s="77"/>
      <c r="S20" s="77"/>
      <c r="T20" s="77"/>
      <c r="U20" s="77"/>
      <c r="V20" s="77"/>
      <c r="W20" s="77"/>
      <c r="X20" s="77"/>
    </row>
    <row r="21" ht="20.25" customHeight="1" spans="1:24">
      <c r="A21" s="146" t="s">
        <v>70</v>
      </c>
      <c r="B21" s="146" t="s">
        <v>70</v>
      </c>
      <c r="C21" s="146" t="s">
        <v>228</v>
      </c>
      <c r="D21" s="146" t="s">
        <v>229</v>
      </c>
      <c r="E21" s="146" t="s">
        <v>147</v>
      </c>
      <c r="F21" s="146" t="s">
        <v>148</v>
      </c>
      <c r="G21" s="146" t="s">
        <v>236</v>
      </c>
      <c r="H21" s="146" t="s">
        <v>237</v>
      </c>
      <c r="I21" s="77">
        <v>7750.8</v>
      </c>
      <c r="J21" s="77">
        <v>7750.8</v>
      </c>
      <c r="K21" s="23"/>
      <c r="L21" s="23"/>
      <c r="M21" s="108">
        <v>7750.8</v>
      </c>
      <c r="N21" s="23"/>
      <c r="O21" s="77"/>
      <c r="P21" s="77"/>
      <c r="Q21" s="77"/>
      <c r="R21" s="77"/>
      <c r="S21" s="77"/>
      <c r="T21" s="77"/>
      <c r="U21" s="77"/>
      <c r="V21" s="77"/>
      <c r="W21" s="77"/>
      <c r="X21" s="77"/>
    </row>
    <row r="22" ht="20.25" customHeight="1" spans="1:24">
      <c r="A22" s="146" t="s">
        <v>70</v>
      </c>
      <c r="B22" s="146" t="s">
        <v>70</v>
      </c>
      <c r="C22" s="146" t="s">
        <v>228</v>
      </c>
      <c r="D22" s="146" t="s">
        <v>229</v>
      </c>
      <c r="E22" s="146" t="s">
        <v>147</v>
      </c>
      <c r="F22" s="146" t="s">
        <v>148</v>
      </c>
      <c r="G22" s="146" t="s">
        <v>236</v>
      </c>
      <c r="H22" s="146" t="s">
        <v>237</v>
      </c>
      <c r="I22" s="77">
        <v>4600</v>
      </c>
      <c r="J22" s="77">
        <v>4600</v>
      </c>
      <c r="K22" s="23"/>
      <c r="L22" s="23"/>
      <c r="M22" s="108">
        <v>4600</v>
      </c>
      <c r="N22" s="23"/>
      <c r="O22" s="77"/>
      <c r="P22" s="77"/>
      <c r="Q22" s="77"/>
      <c r="R22" s="77"/>
      <c r="S22" s="77"/>
      <c r="T22" s="77"/>
      <c r="U22" s="77"/>
      <c r="V22" s="77"/>
      <c r="W22" s="77"/>
      <c r="X22" s="77"/>
    </row>
    <row r="23" ht="20.25" customHeight="1" spans="1:24">
      <c r="A23" s="146" t="s">
        <v>70</v>
      </c>
      <c r="B23" s="146" t="s">
        <v>70</v>
      </c>
      <c r="C23" s="146" t="s">
        <v>238</v>
      </c>
      <c r="D23" s="146" t="s">
        <v>154</v>
      </c>
      <c r="E23" s="146" t="s">
        <v>153</v>
      </c>
      <c r="F23" s="146" t="s">
        <v>154</v>
      </c>
      <c r="G23" s="146" t="s">
        <v>239</v>
      </c>
      <c r="H23" s="146" t="s">
        <v>154</v>
      </c>
      <c r="I23" s="77">
        <v>69052.08</v>
      </c>
      <c r="J23" s="77">
        <v>69052.08</v>
      </c>
      <c r="K23" s="23"/>
      <c r="L23" s="23"/>
      <c r="M23" s="108">
        <v>69052.08</v>
      </c>
      <c r="N23" s="23"/>
      <c r="O23" s="77"/>
      <c r="P23" s="77"/>
      <c r="Q23" s="77"/>
      <c r="R23" s="77"/>
      <c r="S23" s="77"/>
      <c r="T23" s="77"/>
      <c r="U23" s="77"/>
      <c r="V23" s="77"/>
      <c r="W23" s="77"/>
      <c r="X23" s="77"/>
    </row>
    <row r="24" ht="20.25" customHeight="1" spans="1:24">
      <c r="A24" s="146" t="s">
        <v>70</v>
      </c>
      <c r="B24" s="146" t="s">
        <v>70</v>
      </c>
      <c r="C24" s="146" t="s">
        <v>238</v>
      </c>
      <c r="D24" s="146" t="s">
        <v>154</v>
      </c>
      <c r="E24" s="146" t="s">
        <v>153</v>
      </c>
      <c r="F24" s="146" t="s">
        <v>154</v>
      </c>
      <c r="G24" s="146" t="s">
        <v>239</v>
      </c>
      <c r="H24" s="146" t="s">
        <v>154</v>
      </c>
      <c r="I24" s="77">
        <v>241098.96</v>
      </c>
      <c r="J24" s="77">
        <v>241098.96</v>
      </c>
      <c r="K24" s="23"/>
      <c r="L24" s="23"/>
      <c r="M24" s="108">
        <v>241098.96</v>
      </c>
      <c r="N24" s="23"/>
      <c r="O24" s="77"/>
      <c r="P24" s="77"/>
      <c r="Q24" s="77"/>
      <c r="R24" s="77"/>
      <c r="S24" s="77"/>
      <c r="T24" s="77"/>
      <c r="U24" s="77"/>
      <c r="V24" s="77"/>
      <c r="W24" s="77"/>
      <c r="X24" s="77"/>
    </row>
    <row r="25" ht="20.25" customHeight="1" spans="1:24">
      <c r="A25" s="146" t="s">
        <v>70</v>
      </c>
      <c r="B25" s="146" t="s">
        <v>70</v>
      </c>
      <c r="C25" s="146" t="s">
        <v>240</v>
      </c>
      <c r="D25" s="146" t="s">
        <v>241</v>
      </c>
      <c r="E25" s="146" t="s">
        <v>108</v>
      </c>
      <c r="F25" s="146" t="s">
        <v>109</v>
      </c>
      <c r="G25" s="146" t="s">
        <v>242</v>
      </c>
      <c r="H25" s="146" t="s">
        <v>243</v>
      </c>
      <c r="I25" s="77">
        <v>24250</v>
      </c>
      <c r="J25" s="77">
        <v>24250</v>
      </c>
      <c r="K25" s="23"/>
      <c r="L25" s="23"/>
      <c r="M25" s="108">
        <v>24250</v>
      </c>
      <c r="N25" s="23"/>
      <c r="O25" s="77"/>
      <c r="P25" s="77"/>
      <c r="Q25" s="77"/>
      <c r="R25" s="77"/>
      <c r="S25" s="77"/>
      <c r="T25" s="77"/>
      <c r="U25" s="77"/>
      <c r="V25" s="77"/>
      <c r="W25" s="77"/>
      <c r="X25" s="77"/>
    </row>
    <row r="26" ht="20.25" customHeight="1" spans="1:24">
      <c r="A26" s="146" t="s">
        <v>70</v>
      </c>
      <c r="B26" s="146" t="s">
        <v>70</v>
      </c>
      <c r="C26" s="146" t="s">
        <v>244</v>
      </c>
      <c r="D26" s="146" t="s">
        <v>245</v>
      </c>
      <c r="E26" s="146" t="s">
        <v>108</v>
      </c>
      <c r="F26" s="146" t="s">
        <v>109</v>
      </c>
      <c r="G26" s="146" t="s">
        <v>246</v>
      </c>
      <c r="H26" s="146" t="s">
        <v>247</v>
      </c>
      <c r="I26" s="77">
        <v>138000</v>
      </c>
      <c r="J26" s="77">
        <v>138000</v>
      </c>
      <c r="K26" s="23"/>
      <c r="L26" s="23"/>
      <c r="M26" s="108">
        <v>138000</v>
      </c>
      <c r="N26" s="23"/>
      <c r="O26" s="77"/>
      <c r="P26" s="77"/>
      <c r="Q26" s="77"/>
      <c r="R26" s="77"/>
      <c r="S26" s="77"/>
      <c r="T26" s="77"/>
      <c r="U26" s="77"/>
      <c r="V26" s="77"/>
      <c r="W26" s="77"/>
      <c r="X26" s="77"/>
    </row>
    <row r="27" ht="20.25" customHeight="1" spans="1:24">
      <c r="A27" s="146" t="s">
        <v>70</v>
      </c>
      <c r="B27" s="146" t="s">
        <v>70</v>
      </c>
      <c r="C27" s="146" t="s">
        <v>248</v>
      </c>
      <c r="D27" s="146" t="s">
        <v>249</v>
      </c>
      <c r="E27" s="146" t="s">
        <v>108</v>
      </c>
      <c r="F27" s="146" t="s">
        <v>109</v>
      </c>
      <c r="G27" s="146" t="s">
        <v>250</v>
      </c>
      <c r="H27" s="146" t="s">
        <v>251</v>
      </c>
      <c r="I27" s="77">
        <v>27000</v>
      </c>
      <c r="J27" s="77">
        <v>27000</v>
      </c>
      <c r="K27" s="23"/>
      <c r="L27" s="23"/>
      <c r="M27" s="108">
        <v>27000</v>
      </c>
      <c r="N27" s="23"/>
      <c r="O27" s="77"/>
      <c r="P27" s="77"/>
      <c r="Q27" s="77"/>
      <c r="R27" s="77"/>
      <c r="S27" s="77"/>
      <c r="T27" s="77"/>
      <c r="U27" s="77"/>
      <c r="V27" s="77"/>
      <c r="W27" s="77"/>
      <c r="X27" s="77"/>
    </row>
    <row r="28" ht="20.25" customHeight="1" spans="1:24">
      <c r="A28" s="146" t="s">
        <v>70</v>
      </c>
      <c r="B28" s="146" t="s">
        <v>70</v>
      </c>
      <c r="C28" s="146" t="s">
        <v>248</v>
      </c>
      <c r="D28" s="146" t="s">
        <v>249</v>
      </c>
      <c r="E28" s="146" t="s">
        <v>108</v>
      </c>
      <c r="F28" s="146" t="s">
        <v>109</v>
      </c>
      <c r="G28" s="146" t="s">
        <v>250</v>
      </c>
      <c r="H28" s="146" t="s">
        <v>251</v>
      </c>
      <c r="I28" s="77">
        <v>9000</v>
      </c>
      <c r="J28" s="77">
        <v>9000</v>
      </c>
      <c r="K28" s="23"/>
      <c r="L28" s="23"/>
      <c r="M28" s="108">
        <v>9000</v>
      </c>
      <c r="N28" s="23"/>
      <c r="O28" s="77"/>
      <c r="P28" s="77"/>
      <c r="Q28" s="77"/>
      <c r="R28" s="77"/>
      <c r="S28" s="77"/>
      <c r="T28" s="77"/>
      <c r="U28" s="77"/>
      <c r="V28" s="77"/>
      <c r="W28" s="77"/>
      <c r="X28" s="77"/>
    </row>
    <row r="29" ht="20.25" customHeight="1" spans="1:24">
      <c r="A29" s="146" t="s">
        <v>70</v>
      </c>
      <c r="B29" s="146" t="s">
        <v>70</v>
      </c>
      <c r="C29" s="146" t="s">
        <v>248</v>
      </c>
      <c r="D29" s="146" t="s">
        <v>249</v>
      </c>
      <c r="E29" s="146" t="s">
        <v>124</v>
      </c>
      <c r="F29" s="146" t="s">
        <v>125</v>
      </c>
      <c r="G29" s="146" t="s">
        <v>250</v>
      </c>
      <c r="H29" s="146" t="s">
        <v>251</v>
      </c>
      <c r="I29" s="77">
        <v>16000</v>
      </c>
      <c r="J29" s="77">
        <v>16000</v>
      </c>
      <c r="K29" s="23"/>
      <c r="L29" s="23"/>
      <c r="M29" s="108">
        <v>16000</v>
      </c>
      <c r="N29" s="23"/>
      <c r="O29" s="77"/>
      <c r="P29" s="77"/>
      <c r="Q29" s="77"/>
      <c r="R29" s="77"/>
      <c r="S29" s="77"/>
      <c r="T29" s="77"/>
      <c r="U29" s="77"/>
      <c r="V29" s="77"/>
      <c r="W29" s="77"/>
      <c r="X29" s="77"/>
    </row>
    <row r="30" ht="20.25" customHeight="1" spans="1:24">
      <c r="A30" s="146" t="s">
        <v>70</v>
      </c>
      <c r="B30" s="146" t="s">
        <v>70</v>
      </c>
      <c r="C30" s="146" t="s">
        <v>248</v>
      </c>
      <c r="D30" s="146" t="s">
        <v>249</v>
      </c>
      <c r="E30" s="146" t="s">
        <v>108</v>
      </c>
      <c r="F30" s="146" t="s">
        <v>109</v>
      </c>
      <c r="G30" s="146" t="s">
        <v>252</v>
      </c>
      <c r="H30" s="146" t="s">
        <v>253</v>
      </c>
      <c r="I30" s="77">
        <v>1500</v>
      </c>
      <c r="J30" s="77">
        <v>1500</v>
      </c>
      <c r="K30" s="23"/>
      <c r="L30" s="23"/>
      <c r="M30" s="108">
        <v>1500</v>
      </c>
      <c r="N30" s="23"/>
      <c r="O30" s="77"/>
      <c r="P30" s="77"/>
      <c r="Q30" s="77"/>
      <c r="R30" s="77"/>
      <c r="S30" s="77"/>
      <c r="T30" s="77"/>
      <c r="U30" s="77"/>
      <c r="V30" s="77"/>
      <c r="W30" s="77"/>
      <c r="X30" s="77"/>
    </row>
    <row r="31" ht="20.25" customHeight="1" spans="1:24">
      <c r="A31" s="146" t="s">
        <v>70</v>
      </c>
      <c r="B31" s="146" t="s">
        <v>70</v>
      </c>
      <c r="C31" s="146" t="s">
        <v>248</v>
      </c>
      <c r="D31" s="146" t="s">
        <v>249</v>
      </c>
      <c r="E31" s="146" t="s">
        <v>108</v>
      </c>
      <c r="F31" s="146" t="s">
        <v>109</v>
      </c>
      <c r="G31" s="146" t="s">
        <v>252</v>
      </c>
      <c r="H31" s="146" t="s">
        <v>253</v>
      </c>
      <c r="I31" s="77">
        <v>4500</v>
      </c>
      <c r="J31" s="77">
        <v>4500</v>
      </c>
      <c r="K31" s="23"/>
      <c r="L31" s="23"/>
      <c r="M31" s="108">
        <v>4500</v>
      </c>
      <c r="N31" s="23"/>
      <c r="O31" s="77"/>
      <c r="P31" s="77"/>
      <c r="Q31" s="77"/>
      <c r="R31" s="77"/>
      <c r="S31" s="77"/>
      <c r="T31" s="77"/>
      <c r="U31" s="77"/>
      <c r="V31" s="77"/>
      <c r="W31" s="77"/>
      <c r="X31" s="77"/>
    </row>
    <row r="32" ht="20.25" customHeight="1" spans="1:24">
      <c r="A32" s="146" t="s">
        <v>70</v>
      </c>
      <c r="B32" s="146" t="s">
        <v>70</v>
      </c>
      <c r="C32" s="146" t="s">
        <v>248</v>
      </c>
      <c r="D32" s="146" t="s">
        <v>249</v>
      </c>
      <c r="E32" s="146" t="s">
        <v>108</v>
      </c>
      <c r="F32" s="146" t="s">
        <v>109</v>
      </c>
      <c r="G32" s="146" t="s">
        <v>254</v>
      </c>
      <c r="H32" s="146" t="s">
        <v>255</v>
      </c>
      <c r="I32" s="77">
        <v>1500</v>
      </c>
      <c r="J32" s="77">
        <v>1500</v>
      </c>
      <c r="K32" s="23"/>
      <c r="L32" s="23"/>
      <c r="M32" s="108">
        <v>1500</v>
      </c>
      <c r="N32" s="23"/>
      <c r="O32" s="77"/>
      <c r="P32" s="77"/>
      <c r="Q32" s="77"/>
      <c r="R32" s="77"/>
      <c r="S32" s="77"/>
      <c r="T32" s="77"/>
      <c r="U32" s="77"/>
      <c r="V32" s="77"/>
      <c r="W32" s="77"/>
      <c r="X32" s="77"/>
    </row>
    <row r="33" ht="20.25" customHeight="1" spans="1:24">
      <c r="A33" s="146" t="s">
        <v>70</v>
      </c>
      <c r="B33" s="146" t="s">
        <v>70</v>
      </c>
      <c r="C33" s="146" t="s">
        <v>248</v>
      </c>
      <c r="D33" s="146" t="s">
        <v>249</v>
      </c>
      <c r="E33" s="146" t="s">
        <v>108</v>
      </c>
      <c r="F33" s="146" t="s">
        <v>109</v>
      </c>
      <c r="G33" s="146" t="s">
        <v>254</v>
      </c>
      <c r="H33" s="146" t="s">
        <v>255</v>
      </c>
      <c r="I33" s="77">
        <v>4500</v>
      </c>
      <c r="J33" s="77">
        <v>4500</v>
      </c>
      <c r="K33" s="23"/>
      <c r="L33" s="23"/>
      <c r="M33" s="108">
        <v>4500</v>
      </c>
      <c r="N33" s="23"/>
      <c r="O33" s="77"/>
      <c r="P33" s="77"/>
      <c r="Q33" s="77"/>
      <c r="R33" s="77"/>
      <c r="S33" s="77"/>
      <c r="T33" s="77"/>
      <c r="U33" s="77"/>
      <c r="V33" s="77"/>
      <c r="W33" s="77"/>
      <c r="X33" s="77"/>
    </row>
    <row r="34" ht="20.25" customHeight="1" spans="1:24">
      <c r="A34" s="146" t="s">
        <v>70</v>
      </c>
      <c r="B34" s="146" t="s">
        <v>70</v>
      </c>
      <c r="C34" s="146" t="s">
        <v>248</v>
      </c>
      <c r="D34" s="146" t="s">
        <v>249</v>
      </c>
      <c r="E34" s="146" t="s">
        <v>108</v>
      </c>
      <c r="F34" s="146" t="s">
        <v>109</v>
      </c>
      <c r="G34" s="146" t="s">
        <v>256</v>
      </c>
      <c r="H34" s="146" t="s">
        <v>257</v>
      </c>
      <c r="I34" s="77">
        <v>1500</v>
      </c>
      <c r="J34" s="77">
        <v>1500</v>
      </c>
      <c r="K34" s="23"/>
      <c r="L34" s="23"/>
      <c r="M34" s="108">
        <v>1500</v>
      </c>
      <c r="N34" s="23"/>
      <c r="O34" s="77"/>
      <c r="P34" s="77"/>
      <c r="Q34" s="77"/>
      <c r="R34" s="77"/>
      <c r="S34" s="77"/>
      <c r="T34" s="77"/>
      <c r="U34" s="77"/>
      <c r="V34" s="77"/>
      <c r="W34" s="77"/>
      <c r="X34" s="77"/>
    </row>
    <row r="35" ht="20.25" customHeight="1" spans="1:24">
      <c r="A35" s="146" t="s">
        <v>70</v>
      </c>
      <c r="B35" s="146" t="s">
        <v>70</v>
      </c>
      <c r="C35" s="146" t="s">
        <v>248</v>
      </c>
      <c r="D35" s="146" t="s">
        <v>249</v>
      </c>
      <c r="E35" s="146" t="s">
        <v>108</v>
      </c>
      <c r="F35" s="146" t="s">
        <v>109</v>
      </c>
      <c r="G35" s="146" t="s">
        <v>256</v>
      </c>
      <c r="H35" s="146" t="s">
        <v>257</v>
      </c>
      <c r="I35" s="77">
        <v>4500</v>
      </c>
      <c r="J35" s="77">
        <v>4500</v>
      </c>
      <c r="K35" s="23"/>
      <c r="L35" s="23"/>
      <c r="M35" s="108">
        <v>4500</v>
      </c>
      <c r="N35" s="23"/>
      <c r="O35" s="77"/>
      <c r="P35" s="77"/>
      <c r="Q35" s="77"/>
      <c r="R35" s="77"/>
      <c r="S35" s="77"/>
      <c r="T35" s="77"/>
      <c r="U35" s="77"/>
      <c r="V35" s="77"/>
      <c r="W35" s="77"/>
      <c r="X35" s="77"/>
    </row>
    <row r="36" ht="20.25" customHeight="1" spans="1:24">
      <c r="A36" s="146" t="s">
        <v>70</v>
      </c>
      <c r="B36" s="146" t="s">
        <v>70</v>
      </c>
      <c r="C36" s="146" t="s">
        <v>248</v>
      </c>
      <c r="D36" s="146" t="s">
        <v>249</v>
      </c>
      <c r="E36" s="146" t="s">
        <v>108</v>
      </c>
      <c r="F36" s="146" t="s">
        <v>109</v>
      </c>
      <c r="G36" s="146" t="s">
        <v>258</v>
      </c>
      <c r="H36" s="146" t="s">
        <v>259</v>
      </c>
      <c r="I36" s="77">
        <v>4500</v>
      </c>
      <c r="J36" s="77">
        <v>4500</v>
      </c>
      <c r="K36" s="23"/>
      <c r="L36" s="23"/>
      <c r="M36" s="108">
        <v>4500</v>
      </c>
      <c r="N36" s="23"/>
      <c r="O36" s="77"/>
      <c r="P36" s="77"/>
      <c r="Q36" s="77"/>
      <c r="R36" s="77"/>
      <c r="S36" s="77"/>
      <c r="T36" s="77"/>
      <c r="U36" s="77"/>
      <c r="V36" s="77"/>
      <c r="W36" s="77"/>
      <c r="X36" s="77"/>
    </row>
    <row r="37" ht="20.25" customHeight="1" spans="1:24">
      <c r="A37" s="146" t="s">
        <v>70</v>
      </c>
      <c r="B37" s="146" t="s">
        <v>70</v>
      </c>
      <c r="C37" s="146" t="s">
        <v>248</v>
      </c>
      <c r="D37" s="146" t="s">
        <v>249</v>
      </c>
      <c r="E37" s="146" t="s">
        <v>108</v>
      </c>
      <c r="F37" s="146" t="s">
        <v>109</v>
      </c>
      <c r="G37" s="146" t="s">
        <v>258</v>
      </c>
      <c r="H37" s="146" t="s">
        <v>259</v>
      </c>
      <c r="I37" s="77">
        <v>1500</v>
      </c>
      <c r="J37" s="77">
        <v>1500</v>
      </c>
      <c r="K37" s="23"/>
      <c r="L37" s="23"/>
      <c r="M37" s="108">
        <v>1500</v>
      </c>
      <c r="N37" s="23"/>
      <c r="O37" s="77"/>
      <c r="P37" s="77"/>
      <c r="Q37" s="77"/>
      <c r="R37" s="77"/>
      <c r="S37" s="77"/>
      <c r="T37" s="77"/>
      <c r="U37" s="77"/>
      <c r="V37" s="77"/>
      <c r="W37" s="77"/>
      <c r="X37" s="77"/>
    </row>
    <row r="38" ht="20.25" customHeight="1" spans="1:24">
      <c r="A38" s="146" t="s">
        <v>70</v>
      </c>
      <c r="B38" s="146" t="s">
        <v>70</v>
      </c>
      <c r="C38" s="146" t="s">
        <v>248</v>
      </c>
      <c r="D38" s="146" t="s">
        <v>249</v>
      </c>
      <c r="E38" s="146" t="s">
        <v>108</v>
      </c>
      <c r="F38" s="146" t="s">
        <v>109</v>
      </c>
      <c r="G38" s="146" t="s">
        <v>260</v>
      </c>
      <c r="H38" s="146" t="s">
        <v>261</v>
      </c>
      <c r="I38" s="77">
        <v>16500</v>
      </c>
      <c r="J38" s="77">
        <v>16500</v>
      </c>
      <c r="K38" s="23"/>
      <c r="L38" s="23"/>
      <c r="M38" s="108">
        <v>16500</v>
      </c>
      <c r="N38" s="23"/>
      <c r="O38" s="77"/>
      <c r="P38" s="77"/>
      <c r="Q38" s="77"/>
      <c r="R38" s="77"/>
      <c r="S38" s="77"/>
      <c r="T38" s="77"/>
      <c r="U38" s="77"/>
      <c r="V38" s="77"/>
      <c r="W38" s="77"/>
      <c r="X38" s="77"/>
    </row>
    <row r="39" ht="20.25" customHeight="1" spans="1:24">
      <c r="A39" s="146" t="s">
        <v>70</v>
      </c>
      <c r="B39" s="146" t="s">
        <v>70</v>
      </c>
      <c r="C39" s="146" t="s">
        <v>248</v>
      </c>
      <c r="D39" s="146" t="s">
        <v>249</v>
      </c>
      <c r="E39" s="146" t="s">
        <v>108</v>
      </c>
      <c r="F39" s="146" t="s">
        <v>109</v>
      </c>
      <c r="G39" s="146" t="s">
        <v>260</v>
      </c>
      <c r="H39" s="146" t="s">
        <v>261</v>
      </c>
      <c r="I39" s="77">
        <v>5500</v>
      </c>
      <c r="J39" s="77">
        <v>5500</v>
      </c>
      <c r="K39" s="23"/>
      <c r="L39" s="23"/>
      <c r="M39" s="108">
        <v>5500</v>
      </c>
      <c r="N39" s="23"/>
      <c r="O39" s="77"/>
      <c r="P39" s="77"/>
      <c r="Q39" s="77"/>
      <c r="R39" s="77"/>
      <c r="S39" s="77"/>
      <c r="T39" s="77"/>
      <c r="U39" s="77"/>
      <c r="V39" s="77"/>
      <c r="W39" s="77"/>
      <c r="X39" s="77"/>
    </row>
    <row r="40" ht="20.25" customHeight="1" spans="1:24">
      <c r="A40" s="146" t="s">
        <v>70</v>
      </c>
      <c r="B40" s="146" t="s">
        <v>70</v>
      </c>
      <c r="C40" s="146" t="s">
        <v>248</v>
      </c>
      <c r="D40" s="146" t="s">
        <v>249</v>
      </c>
      <c r="E40" s="146" t="s">
        <v>108</v>
      </c>
      <c r="F40" s="146" t="s">
        <v>109</v>
      </c>
      <c r="G40" s="146" t="s">
        <v>262</v>
      </c>
      <c r="H40" s="146" t="s">
        <v>263</v>
      </c>
      <c r="I40" s="77">
        <v>13500</v>
      </c>
      <c r="J40" s="77">
        <v>13500</v>
      </c>
      <c r="K40" s="23"/>
      <c r="L40" s="23"/>
      <c r="M40" s="108">
        <v>13500</v>
      </c>
      <c r="N40" s="23"/>
      <c r="O40" s="77"/>
      <c r="P40" s="77"/>
      <c r="Q40" s="77"/>
      <c r="R40" s="77"/>
      <c r="S40" s="77"/>
      <c r="T40" s="77"/>
      <c r="U40" s="77"/>
      <c r="V40" s="77"/>
      <c r="W40" s="77"/>
      <c r="X40" s="77"/>
    </row>
    <row r="41" ht="20.25" customHeight="1" spans="1:24">
      <c r="A41" s="146" t="s">
        <v>70</v>
      </c>
      <c r="B41" s="146" t="s">
        <v>70</v>
      </c>
      <c r="C41" s="146" t="s">
        <v>248</v>
      </c>
      <c r="D41" s="146" t="s">
        <v>249</v>
      </c>
      <c r="E41" s="146" t="s">
        <v>108</v>
      </c>
      <c r="F41" s="146" t="s">
        <v>109</v>
      </c>
      <c r="G41" s="146" t="s">
        <v>262</v>
      </c>
      <c r="H41" s="146" t="s">
        <v>263</v>
      </c>
      <c r="I41" s="77">
        <v>4500</v>
      </c>
      <c r="J41" s="77">
        <v>4500</v>
      </c>
      <c r="K41" s="23"/>
      <c r="L41" s="23"/>
      <c r="M41" s="108">
        <v>4500</v>
      </c>
      <c r="N41" s="23"/>
      <c r="O41" s="77"/>
      <c r="P41" s="77"/>
      <c r="Q41" s="77"/>
      <c r="R41" s="77"/>
      <c r="S41" s="77"/>
      <c r="T41" s="77"/>
      <c r="U41" s="77"/>
      <c r="V41" s="77"/>
      <c r="W41" s="77"/>
      <c r="X41" s="77"/>
    </row>
    <row r="42" ht="20.25" customHeight="1" spans="1:24">
      <c r="A42" s="146" t="s">
        <v>70</v>
      </c>
      <c r="B42" s="146" t="s">
        <v>70</v>
      </c>
      <c r="C42" s="146" t="s">
        <v>248</v>
      </c>
      <c r="D42" s="146" t="s">
        <v>249</v>
      </c>
      <c r="E42" s="146" t="s">
        <v>108</v>
      </c>
      <c r="F42" s="146" t="s">
        <v>109</v>
      </c>
      <c r="G42" s="146" t="s">
        <v>264</v>
      </c>
      <c r="H42" s="146" t="s">
        <v>265</v>
      </c>
      <c r="I42" s="77">
        <v>33750</v>
      </c>
      <c r="J42" s="77">
        <v>33750</v>
      </c>
      <c r="K42" s="23"/>
      <c r="L42" s="23"/>
      <c r="M42" s="108">
        <v>33750</v>
      </c>
      <c r="N42" s="23"/>
      <c r="O42" s="77"/>
      <c r="P42" s="77"/>
      <c r="Q42" s="77"/>
      <c r="R42" s="77"/>
      <c r="S42" s="77"/>
      <c r="T42" s="77"/>
      <c r="U42" s="77"/>
      <c r="V42" s="77"/>
      <c r="W42" s="77"/>
      <c r="X42" s="77"/>
    </row>
    <row r="43" ht="20.25" customHeight="1" spans="1:24">
      <c r="A43" s="146" t="s">
        <v>70</v>
      </c>
      <c r="B43" s="146" t="s">
        <v>70</v>
      </c>
      <c r="C43" s="146" t="s">
        <v>248</v>
      </c>
      <c r="D43" s="146" t="s">
        <v>249</v>
      </c>
      <c r="E43" s="146" t="s">
        <v>108</v>
      </c>
      <c r="F43" s="146" t="s">
        <v>109</v>
      </c>
      <c r="G43" s="146" t="s">
        <v>266</v>
      </c>
      <c r="H43" s="146" t="s">
        <v>267</v>
      </c>
      <c r="I43" s="77">
        <v>48000</v>
      </c>
      <c r="J43" s="77">
        <v>48000</v>
      </c>
      <c r="K43" s="23"/>
      <c r="L43" s="23"/>
      <c r="M43" s="108">
        <v>48000</v>
      </c>
      <c r="N43" s="23"/>
      <c r="O43" s="77"/>
      <c r="P43" s="77"/>
      <c r="Q43" s="77"/>
      <c r="R43" s="77"/>
      <c r="S43" s="77"/>
      <c r="T43" s="77"/>
      <c r="U43" s="77"/>
      <c r="V43" s="77"/>
      <c r="W43" s="77"/>
      <c r="X43" s="77"/>
    </row>
    <row r="44" ht="20.25" customHeight="1" spans="1:24">
      <c r="A44" s="146" t="s">
        <v>70</v>
      </c>
      <c r="B44" s="146" t="s">
        <v>70</v>
      </c>
      <c r="C44" s="146" t="s">
        <v>268</v>
      </c>
      <c r="D44" s="146" t="s">
        <v>269</v>
      </c>
      <c r="E44" s="146" t="s">
        <v>108</v>
      </c>
      <c r="F44" s="146" t="s">
        <v>109</v>
      </c>
      <c r="G44" s="146" t="s">
        <v>226</v>
      </c>
      <c r="H44" s="146" t="s">
        <v>227</v>
      </c>
      <c r="I44" s="77">
        <v>214440</v>
      </c>
      <c r="J44" s="77">
        <v>214440</v>
      </c>
      <c r="K44" s="23"/>
      <c r="L44" s="23"/>
      <c r="M44" s="108">
        <v>214440</v>
      </c>
      <c r="N44" s="23"/>
      <c r="O44" s="77"/>
      <c r="P44" s="77"/>
      <c r="Q44" s="77"/>
      <c r="R44" s="77"/>
      <c r="S44" s="77"/>
      <c r="T44" s="77"/>
      <c r="U44" s="77"/>
      <c r="V44" s="77"/>
      <c r="W44" s="77"/>
      <c r="X44" s="77"/>
    </row>
    <row r="45" ht="20.25" customHeight="1" spans="1:24">
      <c r="A45" s="146" t="s">
        <v>70</v>
      </c>
      <c r="B45" s="146" t="s">
        <v>70</v>
      </c>
      <c r="C45" s="146" t="s">
        <v>270</v>
      </c>
      <c r="D45" s="146" t="s">
        <v>271</v>
      </c>
      <c r="E45" s="146" t="s">
        <v>124</v>
      </c>
      <c r="F45" s="146" t="s">
        <v>125</v>
      </c>
      <c r="G45" s="146" t="s">
        <v>272</v>
      </c>
      <c r="H45" s="146" t="s">
        <v>273</v>
      </c>
      <c r="I45" s="77">
        <v>343069</v>
      </c>
      <c r="J45" s="77">
        <v>343069</v>
      </c>
      <c r="K45" s="23"/>
      <c r="L45" s="23"/>
      <c r="M45" s="108">
        <v>343069</v>
      </c>
      <c r="N45" s="23"/>
      <c r="O45" s="77"/>
      <c r="P45" s="77"/>
      <c r="Q45" s="77"/>
      <c r="R45" s="77"/>
      <c r="S45" s="77"/>
      <c r="T45" s="77"/>
      <c r="U45" s="77"/>
      <c r="V45" s="77"/>
      <c r="W45" s="77"/>
      <c r="X45" s="77"/>
    </row>
    <row r="46" ht="20.25" customHeight="1" spans="1:24">
      <c r="A46" s="146" t="s">
        <v>70</v>
      </c>
      <c r="B46" s="146" t="s">
        <v>70</v>
      </c>
      <c r="C46" s="146" t="s">
        <v>274</v>
      </c>
      <c r="D46" s="146" t="s">
        <v>275</v>
      </c>
      <c r="E46" s="146" t="s">
        <v>132</v>
      </c>
      <c r="F46" s="146" t="s">
        <v>133</v>
      </c>
      <c r="G46" s="146" t="s">
        <v>272</v>
      </c>
      <c r="H46" s="146" t="s">
        <v>273</v>
      </c>
      <c r="I46" s="77">
        <v>14820</v>
      </c>
      <c r="J46" s="77">
        <v>14820</v>
      </c>
      <c r="K46" s="23"/>
      <c r="L46" s="23"/>
      <c r="M46" s="108">
        <v>14820</v>
      </c>
      <c r="N46" s="23"/>
      <c r="O46" s="77"/>
      <c r="P46" s="77"/>
      <c r="Q46" s="77"/>
      <c r="R46" s="77"/>
      <c r="S46" s="77"/>
      <c r="T46" s="77"/>
      <c r="U46" s="77"/>
      <c r="V46" s="77"/>
      <c r="W46" s="77"/>
      <c r="X46" s="77"/>
    </row>
    <row r="47" ht="20.25" customHeight="1" spans="1:24">
      <c r="A47" s="146" t="s">
        <v>70</v>
      </c>
      <c r="B47" s="146" t="s">
        <v>70</v>
      </c>
      <c r="C47" s="146" t="s">
        <v>276</v>
      </c>
      <c r="D47" s="146" t="s">
        <v>277</v>
      </c>
      <c r="E47" s="146" t="s">
        <v>108</v>
      </c>
      <c r="F47" s="146" t="s">
        <v>109</v>
      </c>
      <c r="G47" s="146" t="s">
        <v>278</v>
      </c>
      <c r="H47" s="146" t="s">
        <v>277</v>
      </c>
      <c r="I47" s="77">
        <v>6330</v>
      </c>
      <c r="J47" s="77">
        <v>6330</v>
      </c>
      <c r="K47" s="23"/>
      <c r="L47" s="23"/>
      <c r="M47" s="108">
        <v>6330</v>
      </c>
      <c r="N47" s="23"/>
      <c r="O47" s="77"/>
      <c r="P47" s="77"/>
      <c r="Q47" s="77"/>
      <c r="R47" s="77"/>
      <c r="S47" s="77"/>
      <c r="T47" s="77"/>
      <c r="U47" s="77"/>
      <c r="V47" s="77"/>
      <c r="W47" s="77"/>
      <c r="X47" s="77"/>
    </row>
    <row r="48" ht="20.25" customHeight="1" spans="1:24">
      <c r="A48" s="146" t="s">
        <v>70</v>
      </c>
      <c r="B48" s="146" t="s">
        <v>70</v>
      </c>
      <c r="C48" s="146" t="s">
        <v>276</v>
      </c>
      <c r="D48" s="146" t="s">
        <v>277</v>
      </c>
      <c r="E48" s="146" t="s">
        <v>108</v>
      </c>
      <c r="F48" s="146" t="s">
        <v>109</v>
      </c>
      <c r="G48" s="146" t="s">
        <v>278</v>
      </c>
      <c r="H48" s="146" t="s">
        <v>277</v>
      </c>
      <c r="I48" s="77">
        <v>2110</v>
      </c>
      <c r="J48" s="77">
        <v>2110</v>
      </c>
      <c r="K48" s="23"/>
      <c r="L48" s="23"/>
      <c r="M48" s="108">
        <v>2110</v>
      </c>
      <c r="N48" s="23"/>
      <c r="O48" s="77"/>
      <c r="P48" s="77"/>
      <c r="Q48" s="77"/>
      <c r="R48" s="77"/>
      <c r="S48" s="77"/>
      <c r="T48" s="77"/>
      <c r="U48" s="77"/>
      <c r="V48" s="77"/>
      <c r="W48" s="77"/>
      <c r="X48" s="77"/>
    </row>
    <row r="49" ht="20.25" customHeight="1" spans="1:24">
      <c r="A49" s="146" t="s">
        <v>70</v>
      </c>
      <c r="B49" s="146" t="s">
        <v>70</v>
      </c>
      <c r="C49" s="146" t="s">
        <v>279</v>
      </c>
      <c r="D49" s="146" t="s">
        <v>280</v>
      </c>
      <c r="E49" s="146" t="s">
        <v>108</v>
      </c>
      <c r="F49" s="146" t="s">
        <v>109</v>
      </c>
      <c r="G49" s="146" t="s">
        <v>222</v>
      </c>
      <c r="H49" s="146" t="s">
        <v>223</v>
      </c>
      <c r="I49" s="77">
        <v>149736</v>
      </c>
      <c r="J49" s="77">
        <v>149736</v>
      </c>
      <c r="K49" s="23"/>
      <c r="L49" s="23"/>
      <c r="M49" s="108">
        <v>149736</v>
      </c>
      <c r="N49" s="23"/>
      <c r="O49" s="77"/>
      <c r="P49" s="77"/>
      <c r="Q49" s="77"/>
      <c r="R49" s="77"/>
      <c r="S49" s="77"/>
      <c r="T49" s="77"/>
      <c r="U49" s="77"/>
      <c r="V49" s="77"/>
      <c r="W49" s="77"/>
      <c r="X49" s="77"/>
    </row>
    <row r="50" ht="20.25" customHeight="1" spans="1:24">
      <c r="A50" s="146" t="s">
        <v>70</v>
      </c>
      <c r="B50" s="146" t="s">
        <v>70</v>
      </c>
      <c r="C50" s="146" t="s">
        <v>279</v>
      </c>
      <c r="D50" s="146" t="s">
        <v>280</v>
      </c>
      <c r="E50" s="146" t="s">
        <v>108</v>
      </c>
      <c r="F50" s="146" t="s">
        <v>109</v>
      </c>
      <c r="G50" s="146" t="s">
        <v>224</v>
      </c>
      <c r="H50" s="146" t="s">
        <v>225</v>
      </c>
      <c r="I50" s="77">
        <v>13200</v>
      </c>
      <c r="J50" s="77">
        <v>13200</v>
      </c>
      <c r="K50" s="23"/>
      <c r="L50" s="23"/>
      <c r="M50" s="108">
        <v>13200</v>
      </c>
      <c r="N50" s="23"/>
      <c r="O50" s="77"/>
      <c r="P50" s="77"/>
      <c r="Q50" s="77"/>
      <c r="R50" s="77"/>
      <c r="S50" s="77"/>
      <c r="T50" s="77"/>
      <c r="U50" s="77"/>
      <c r="V50" s="77"/>
      <c r="W50" s="77"/>
      <c r="X50" s="77"/>
    </row>
    <row r="51" ht="20.25" customHeight="1" spans="1:24">
      <c r="A51" s="146" t="s">
        <v>70</v>
      </c>
      <c r="B51" s="146" t="s">
        <v>70</v>
      </c>
      <c r="C51" s="146" t="s">
        <v>279</v>
      </c>
      <c r="D51" s="146" t="s">
        <v>280</v>
      </c>
      <c r="E51" s="146" t="s">
        <v>108</v>
      </c>
      <c r="F51" s="146" t="s">
        <v>109</v>
      </c>
      <c r="G51" s="146" t="s">
        <v>226</v>
      </c>
      <c r="H51" s="146" t="s">
        <v>227</v>
      </c>
      <c r="I51" s="77">
        <v>12478</v>
      </c>
      <c r="J51" s="77">
        <v>12478</v>
      </c>
      <c r="K51" s="23"/>
      <c r="L51" s="23"/>
      <c r="M51" s="108">
        <v>12478</v>
      </c>
      <c r="N51" s="23"/>
      <c r="O51" s="77"/>
      <c r="P51" s="77"/>
      <c r="Q51" s="77"/>
      <c r="R51" s="77"/>
      <c r="S51" s="77"/>
      <c r="T51" s="77"/>
      <c r="U51" s="77"/>
      <c r="V51" s="77"/>
      <c r="W51" s="77"/>
      <c r="X51" s="77"/>
    </row>
    <row r="52" ht="20.25" customHeight="1" spans="1:24">
      <c r="A52" s="146" t="s">
        <v>70</v>
      </c>
      <c r="B52" s="146" t="s">
        <v>70</v>
      </c>
      <c r="C52" s="146" t="s">
        <v>279</v>
      </c>
      <c r="D52" s="146" t="s">
        <v>280</v>
      </c>
      <c r="E52" s="146" t="s">
        <v>108</v>
      </c>
      <c r="F52" s="146" t="s">
        <v>109</v>
      </c>
      <c r="G52" s="146" t="s">
        <v>281</v>
      </c>
      <c r="H52" s="146" t="s">
        <v>282</v>
      </c>
      <c r="I52" s="77">
        <v>99144</v>
      </c>
      <c r="J52" s="77">
        <v>99144</v>
      </c>
      <c r="K52" s="23"/>
      <c r="L52" s="23"/>
      <c r="M52" s="108">
        <v>99144</v>
      </c>
      <c r="N52" s="23"/>
      <c r="O52" s="77"/>
      <c r="P52" s="77"/>
      <c r="Q52" s="77"/>
      <c r="R52" s="77"/>
      <c r="S52" s="77"/>
      <c r="T52" s="77"/>
      <c r="U52" s="77"/>
      <c r="V52" s="77"/>
      <c r="W52" s="77"/>
      <c r="X52" s="77"/>
    </row>
    <row r="53" ht="20.25" customHeight="1" spans="1:24">
      <c r="A53" s="146" t="s">
        <v>70</v>
      </c>
      <c r="B53" s="146" t="s">
        <v>70</v>
      </c>
      <c r="C53" s="146" t="s">
        <v>279</v>
      </c>
      <c r="D53" s="146" t="s">
        <v>280</v>
      </c>
      <c r="E53" s="146" t="s">
        <v>108</v>
      </c>
      <c r="F53" s="146" t="s">
        <v>109</v>
      </c>
      <c r="G53" s="146" t="s">
        <v>281</v>
      </c>
      <c r="H53" s="146" t="s">
        <v>282</v>
      </c>
      <c r="I53" s="77">
        <v>87780</v>
      </c>
      <c r="J53" s="77">
        <v>87780</v>
      </c>
      <c r="K53" s="23"/>
      <c r="L53" s="23"/>
      <c r="M53" s="108">
        <v>87780</v>
      </c>
      <c r="N53" s="23"/>
      <c r="O53" s="77"/>
      <c r="P53" s="77"/>
      <c r="Q53" s="77"/>
      <c r="R53" s="77"/>
      <c r="S53" s="77"/>
      <c r="T53" s="77"/>
      <c r="U53" s="77"/>
      <c r="V53" s="77"/>
      <c r="W53" s="77"/>
      <c r="X53" s="77"/>
    </row>
    <row r="54" ht="20.25" customHeight="1" spans="1:24">
      <c r="A54" s="146" t="s">
        <v>70</v>
      </c>
      <c r="B54" s="146" t="s">
        <v>70</v>
      </c>
      <c r="C54" s="146" t="s">
        <v>279</v>
      </c>
      <c r="D54" s="146" t="s">
        <v>280</v>
      </c>
      <c r="E54" s="146" t="s">
        <v>108</v>
      </c>
      <c r="F54" s="146" t="s">
        <v>109</v>
      </c>
      <c r="G54" s="146" t="s">
        <v>281</v>
      </c>
      <c r="H54" s="146" t="s">
        <v>282</v>
      </c>
      <c r="I54" s="77">
        <v>45096</v>
      </c>
      <c r="J54" s="77">
        <v>45096</v>
      </c>
      <c r="K54" s="23"/>
      <c r="L54" s="23"/>
      <c r="M54" s="108">
        <v>45096</v>
      </c>
      <c r="N54" s="23"/>
      <c r="O54" s="77"/>
      <c r="P54" s="77"/>
      <c r="Q54" s="77"/>
      <c r="R54" s="77"/>
      <c r="S54" s="77"/>
      <c r="T54" s="77"/>
      <c r="U54" s="77"/>
      <c r="V54" s="77"/>
      <c r="W54" s="77"/>
      <c r="X54" s="77"/>
    </row>
    <row r="55" ht="20.25" customHeight="1" spans="1:24">
      <c r="A55" s="146" t="s">
        <v>70</v>
      </c>
      <c r="B55" s="146" t="s">
        <v>70</v>
      </c>
      <c r="C55" s="146" t="s">
        <v>279</v>
      </c>
      <c r="D55" s="146" t="s">
        <v>280</v>
      </c>
      <c r="E55" s="146" t="s">
        <v>108</v>
      </c>
      <c r="F55" s="146" t="s">
        <v>109</v>
      </c>
      <c r="G55" s="146" t="s">
        <v>281</v>
      </c>
      <c r="H55" s="146" t="s">
        <v>282</v>
      </c>
      <c r="I55" s="77">
        <v>48000</v>
      </c>
      <c r="J55" s="77">
        <v>48000</v>
      </c>
      <c r="K55" s="23"/>
      <c r="L55" s="23"/>
      <c r="M55" s="108">
        <v>48000</v>
      </c>
      <c r="N55" s="23"/>
      <c r="O55" s="77"/>
      <c r="P55" s="77"/>
      <c r="Q55" s="77"/>
      <c r="R55" s="77"/>
      <c r="S55" s="77"/>
      <c r="T55" s="77"/>
      <c r="U55" s="77"/>
      <c r="V55" s="77"/>
      <c r="W55" s="77"/>
      <c r="X55" s="77"/>
    </row>
    <row r="56" ht="20.25" customHeight="1" spans="1:24">
      <c r="A56" s="146" t="s">
        <v>70</v>
      </c>
      <c r="B56" s="146" t="s">
        <v>73</v>
      </c>
      <c r="C56" s="146" t="s">
        <v>283</v>
      </c>
      <c r="D56" s="146" t="s">
        <v>280</v>
      </c>
      <c r="E56" s="146" t="s">
        <v>118</v>
      </c>
      <c r="F56" s="146" t="s">
        <v>119</v>
      </c>
      <c r="G56" s="146" t="s">
        <v>222</v>
      </c>
      <c r="H56" s="146" t="s">
        <v>223</v>
      </c>
      <c r="I56" s="77">
        <v>193896</v>
      </c>
      <c r="J56" s="77">
        <v>193896</v>
      </c>
      <c r="K56" s="23"/>
      <c r="L56" s="23"/>
      <c r="M56" s="108">
        <v>193896</v>
      </c>
      <c r="N56" s="23"/>
      <c r="O56" s="77"/>
      <c r="P56" s="77"/>
      <c r="Q56" s="77"/>
      <c r="R56" s="77"/>
      <c r="S56" s="77"/>
      <c r="T56" s="77"/>
      <c r="U56" s="77"/>
      <c r="V56" s="77"/>
      <c r="W56" s="77"/>
      <c r="X56" s="77"/>
    </row>
    <row r="57" ht="20.25" customHeight="1" spans="1:24">
      <c r="A57" s="146" t="s">
        <v>70</v>
      </c>
      <c r="B57" s="146" t="s">
        <v>73</v>
      </c>
      <c r="C57" s="146" t="s">
        <v>283</v>
      </c>
      <c r="D57" s="146" t="s">
        <v>280</v>
      </c>
      <c r="E57" s="146" t="s">
        <v>118</v>
      </c>
      <c r="F57" s="146" t="s">
        <v>119</v>
      </c>
      <c r="G57" s="146" t="s">
        <v>224</v>
      </c>
      <c r="H57" s="146" t="s">
        <v>225</v>
      </c>
      <c r="I57" s="77">
        <v>13800</v>
      </c>
      <c r="J57" s="77">
        <v>13800</v>
      </c>
      <c r="K57" s="23"/>
      <c r="L57" s="23"/>
      <c r="M57" s="108">
        <v>13800</v>
      </c>
      <c r="N57" s="23"/>
      <c r="O57" s="77"/>
      <c r="P57" s="77"/>
      <c r="Q57" s="77"/>
      <c r="R57" s="77"/>
      <c r="S57" s="77"/>
      <c r="T57" s="77"/>
      <c r="U57" s="77"/>
      <c r="V57" s="77"/>
      <c r="W57" s="77"/>
      <c r="X57" s="77"/>
    </row>
    <row r="58" ht="20.25" customHeight="1" spans="1:24">
      <c r="A58" s="146" t="s">
        <v>70</v>
      </c>
      <c r="B58" s="146" t="s">
        <v>73</v>
      </c>
      <c r="C58" s="146" t="s">
        <v>283</v>
      </c>
      <c r="D58" s="146" t="s">
        <v>280</v>
      </c>
      <c r="E58" s="146" t="s">
        <v>118</v>
      </c>
      <c r="F58" s="146" t="s">
        <v>119</v>
      </c>
      <c r="G58" s="146" t="s">
        <v>226</v>
      </c>
      <c r="H58" s="146" t="s">
        <v>227</v>
      </c>
      <c r="I58" s="77">
        <v>1242.5</v>
      </c>
      <c r="J58" s="77">
        <v>1242.5</v>
      </c>
      <c r="K58" s="23"/>
      <c r="L58" s="23"/>
      <c r="M58" s="108">
        <v>1242.5</v>
      </c>
      <c r="N58" s="23"/>
      <c r="O58" s="77"/>
      <c r="P58" s="77"/>
      <c r="Q58" s="77"/>
      <c r="R58" s="77"/>
      <c r="S58" s="77"/>
      <c r="T58" s="77"/>
      <c r="U58" s="77"/>
      <c r="V58" s="77"/>
      <c r="W58" s="77"/>
      <c r="X58" s="77"/>
    </row>
    <row r="59" ht="20.25" customHeight="1" spans="1:24">
      <c r="A59" s="146" t="s">
        <v>70</v>
      </c>
      <c r="B59" s="146" t="s">
        <v>73</v>
      </c>
      <c r="C59" s="146" t="s">
        <v>283</v>
      </c>
      <c r="D59" s="146" t="s">
        <v>280</v>
      </c>
      <c r="E59" s="146" t="s">
        <v>118</v>
      </c>
      <c r="F59" s="146" t="s">
        <v>119</v>
      </c>
      <c r="G59" s="146" t="s">
        <v>226</v>
      </c>
      <c r="H59" s="146" t="s">
        <v>227</v>
      </c>
      <c r="I59" s="77">
        <v>16158</v>
      </c>
      <c r="J59" s="77">
        <v>16158</v>
      </c>
      <c r="K59" s="23"/>
      <c r="L59" s="23"/>
      <c r="M59" s="108">
        <v>16158</v>
      </c>
      <c r="N59" s="23"/>
      <c r="O59" s="77"/>
      <c r="P59" s="77"/>
      <c r="Q59" s="77"/>
      <c r="R59" s="77"/>
      <c r="S59" s="77"/>
      <c r="T59" s="77"/>
      <c r="U59" s="77"/>
      <c r="V59" s="77"/>
      <c r="W59" s="77"/>
      <c r="X59" s="77"/>
    </row>
    <row r="60" ht="20.25" customHeight="1" spans="1:24">
      <c r="A60" s="146" t="s">
        <v>70</v>
      </c>
      <c r="B60" s="146" t="s">
        <v>73</v>
      </c>
      <c r="C60" s="146" t="s">
        <v>283</v>
      </c>
      <c r="D60" s="146" t="s">
        <v>280</v>
      </c>
      <c r="E60" s="146" t="s">
        <v>118</v>
      </c>
      <c r="F60" s="146" t="s">
        <v>119</v>
      </c>
      <c r="G60" s="146" t="s">
        <v>281</v>
      </c>
      <c r="H60" s="146" t="s">
        <v>282</v>
      </c>
      <c r="I60" s="77">
        <v>4524</v>
      </c>
      <c r="J60" s="77">
        <v>4524</v>
      </c>
      <c r="K60" s="23"/>
      <c r="L60" s="23"/>
      <c r="M60" s="108">
        <v>4524</v>
      </c>
      <c r="N60" s="23"/>
      <c r="O60" s="77"/>
      <c r="P60" s="77"/>
      <c r="Q60" s="77"/>
      <c r="R60" s="77"/>
      <c r="S60" s="77"/>
      <c r="T60" s="77"/>
      <c r="U60" s="77"/>
      <c r="V60" s="77"/>
      <c r="W60" s="77"/>
      <c r="X60" s="77"/>
    </row>
    <row r="61" ht="20.25" customHeight="1" spans="1:24">
      <c r="A61" s="146" t="s">
        <v>70</v>
      </c>
      <c r="B61" s="146" t="s">
        <v>73</v>
      </c>
      <c r="C61" s="146" t="s">
        <v>283</v>
      </c>
      <c r="D61" s="146" t="s">
        <v>280</v>
      </c>
      <c r="E61" s="146" t="s">
        <v>118</v>
      </c>
      <c r="F61" s="146" t="s">
        <v>119</v>
      </c>
      <c r="G61" s="146" t="s">
        <v>281</v>
      </c>
      <c r="H61" s="146" t="s">
        <v>282</v>
      </c>
      <c r="I61" s="77">
        <v>84732</v>
      </c>
      <c r="J61" s="77">
        <v>84732</v>
      </c>
      <c r="K61" s="23"/>
      <c r="L61" s="23"/>
      <c r="M61" s="108">
        <v>84732</v>
      </c>
      <c r="N61" s="23"/>
      <c r="O61" s="77"/>
      <c r="P61" s="77"/>
      <c r="Q61" s="77"/>
      <c r="R61" s="77"/>
      <c r="S61" s="77"/>
      <c r="T61" s="77"/>
      <c r="U61" s="77"/>
      <c r="V61" s="77"/>
      <c r="W61" s="77"/>
      <c r="X61" s="77"/>
    </row>
    <row r="62" ht="20.25" customHeight="1" spans="1:24">
      <c r="A62" s="146" t="s">
        <v>70</v>
      </c>
      <c r="B62" s="146" t="s">
        <v>73</v>
      </c>
      <c r="C62" s="146" t="s">
        <v>283</v>
      </c>
      <c r="D62" s="146" t="s">
        <v>280</v>
      </c>
      <c r="E62" s="146" t="s">
        <v>118</v>
      </c>
      <c r="F62" s="146" t="s">
        <v>119</v>
      </c>
      <c r="G62" s="146" t="s">
        <v>281</v>
      </c>
      <c r="H62" s="146" t="s">
        <v>282</v>
      </c>
      <c r="I62" s="77">
        <v>38400</v>
      </c>
      <c r="J62" s="77">
        <v>38400</v>
      </c>
      <c r="K62" s="23"/>
      <c r="L62" s="23"/>
      <c r="M62" s="108">
        <v>38400</v>
      </c>
      <c r="N62" s="23"/>
      <c r="O62" s="77"/>
      <c r="P62" s="77"/>
      <c r="Q62" s="77"/>
      <c r="R62" s="77"/>
      <c r="S62" s="77"/>
      <c r="T62" s="77"/>
      <c r="U62" s="77"/>
      <c r="V62" s="77"/>
      <c r="W62" s="77"/>
      <c r="X62" s="77"/>
    </row>
    <row r="63" ht="20.25" customHeight="1" spans="1:24">
      <c r="A63" s="146" t="s">
        <v>70</v>
      </c>
      <c r="B63" s="146" t="s">
        <v>73</v>
      </c>
      <c r="C63" s="146" t="s">
        <v>283</v>
      </c>
      <c r="D63" s="146" t="s">
        <v>280</v>
      </c>
      <c r="E63" s="146" t="s">
        <v>118</v>
      </c>
      <c r="F63" s="146" t="s">
        <v>119</v>
      </c>
      <c r="G63" s="146" t="s">
        <v>281</v>
      </c>
      <c r="H63" s="146" t="s">
        <v>282</v>
      </c>
      <c r="I63" s="77">
        <v>42192</v>
      </c>
      <c r="J63" s="77">
        <v>42192</v>
      </c>
      <c r="K63" s="23"/>
      <c r="L63" s="23"/>
      <c r="M63" s="108">
        <v>42192</v>
      </c>
      <c r="N63" s="23"/>
      <c r="O63" s="77"/>
      <c r="P63" s="77"/>
      <c r="Q63" s="77"/>
      <c r="R63" s="77"/>
      <c r="S63" s="77"/>
      <c r="T63" s="77"/>
      <c r="U63" s="77"/>
      <c r="V63" s="77"/>
      <c r="W63" s="77"/>
      <c r="X63" s="77"/>
    </row>
    <row r="64" ht="20.25" customHeight="1" spans="1:24">
      <c r="A64" s="146" t="s">
        <v>70</v>
      </c>
      <c r="B64" s="146" t="s">
        <v>73</v>
      </c>
      <c r="C64" s="146" t="s">
        <v>283</v>
      </c>
      <c r="D64" s="146" t="s">
        <v>280</v>
      </c>
      <c r="E64" s="146" t="s">
        <v>118</v>
      </c>
      <c r="F64" s="146" t="s">
        <v>119</v>
      </c>
      <c r="G64" s="146" t="s">
        <v>281</v>
      </c>
      <c r="H64" s="146" t="s">
        <v>282</v>
      </c>
      <c r="I64" s="77">
        <v>76080</v>
      </c>
      <c r="J64" s="77">
        <v>76080</v>
      </c>
      <c r="K64" s="23"/>
      <c r="L64" s="23"/>
      <c r="M64" s="108">
        <v>76080</v>
      </c>
      <c r="N64" s="23"/>
      <c r="O64" s="77"/>
      <c r="P64" s="77"/>
      <c r="Q64" s="77"/>
      <c r="R64" s="77"/>
      <c r="S64" s="77"/>
      <c r="T64" s="77"/>
      <c r="U64" s="77"/>
      <c r="V64" s="77"/>
      <c r="W64" s="77"/>
      <c r="X64" s="77"/>
    </row>
    <row r="65" ht="20.25" customHeight="1" spans="1:24">
      <c r="A65" s="146" t="s">
        <v>70</v>
      </c>
      <c r="B65" s="146" t="s">
        <v>73</v>
      </c>
      <c r="C65" s="146" t="s">
        <v>284</v>
      </c>
      <c r="D65" s="146" t="s">
        <v>229</v>
      </c>
      <c r="E65" s="146" t="s">
        <v>128</v>
      </c>
      <c r="F65" s="146" t="s">
        <v>129</v>
      </c>
      <c r="G65" s="146" t="s">
        <v>230</v>
      </c>
      <c r="H65" s="146" t="s">
        <v>231</v>
      </c>
      <c r="I65" s="77">
        <v>74441</v>
      </c>
      <c r="J65" s="77">
        <v>74441</v>
      </c>
      <c r="K65" s="23"/>
      <c r="L65" s="23"/>
      <c r="M65" s="108">
        <v>74441</v>
      </c>
      <c r="N65" s="23"/>
      <c r="O65" s="77"/>
      <c r="P65" s="77"/>
      <c r="Q65" s="77"/>
      <c r="R65" s="77"/>
      <c r="S65" s="77"/>
      <c r="T65" s="77"/>
      <c r="U65" s="77"/>
      <c r="V65" s="77"/>
      <c r="W65" s="77"/>
      <c r="X65" s="77"/>
    </row>
    <row r="66" ht="20.25" customHeight="1" spans="1:24">
      <c r="A66" s="146" t="s">
        <v>70</v>
      </c>
      <c r="B66" s="146" t="s">
        <v>73</v>
      </c>
      <c r="C66" s="146" t="s">
        <v>284</v>
      </c>
      <c r="D66" s="146" t="s">
        <v>229</v>
      </c>
      <c r="E66" s="146" t="s">
        <v>143</v>
      </c>
      <c r="F66" s="146" t="s">
        <v>144</v>
      </c>
      <c r="G66" s="146" t="s">
        <v>232</v>
      </c>
      <c r="H66" s="146" t="s">
        <v>233</v>
      </c>
      <c r="I66" s="77">
        <v>22276.2</v>
      </c>
      <c r="J66" s="77">
        <v>22276.2</v>
      </c>
      <c r="K66" s="23"/>
      <c r="L66" s="23"/>
      <c r="M66" s="108">
        <v>22276.2</v>
      </c>
      <c r="N66" s="23"/>
      <c r="O66" s="77"/>
      <c r="P66" s="77"/>
      <c r="Q66" s="77"/>
      <c r="R66" s="77"/>
      <c r="S66" s="77"/>
      <c r="T66" s="77"/>
      <c r="U66" s="77"/>
      <c r="V66" s="77"/>
      <c r="W66" s="77"/>
      <c r="X66" s="77"/>
    </row>
    <row r="67" ht="20.25" customHeight="1" spans="1:24">
      <c r="A67" s="146" t="s">
        <v>70</v>
      </c>
      <c r="B67" s="146" t="s">
        <v>73</v>
      </c>
      <c r="C67" s="146" t="s">
        <v>284</v>
      </c>
      <c r="D67" s="146" t="s">
        <v>229</v>
      </c>
      <c r="E67" s="146" t="s">
        <v>143</v>
      </c>
      <c r="F67" s="146" t="s">
        <v>144</v>
      </c>
      <c r="G67" s="146" t="s">
        <v>232</v>
      </c>
      <c r="H67" s="146" t="s">
        <v>233</v>
      </c>
      <c r="I67" s="77">
        <v>33721.78</v>
      </c>
      <c r="J67" s="77">
        <v>33721.78</v>
      </c>
      <c r="K67" s="23"/>
      <c r="L67" s="23"/>
      <c r="M67" s="108">
        <v>33721.78</v>
      </c>
      <c r="N67" s="23"/>
      <c r="O67" s="77"/>
      <c r="P67" s="77"/>
      <c r="Q67" s="77"/>
      <c r="R67" s="77"/>
      <c r="S67" s="77"/>
      <c r="T67" s="77"/>
      <c r="U67" s="77"/>
      <c r="V67" s="77"/>
      <c r="W67" s="77"/>
      <c r="X67" s="77"/>
    </row>
    <row r="68" ht="20.25" customHeight="1" spans="1:24">
      <c r="A68" s="146" t="s">
        <v>70</v>
      </c>
      <c r="B68" s="146" t="s">
        <v>73</v>
      </c>
      <c r="C68" s="146" t="s">
        <v>284</v>
      </c>
      <c r="D68" s="146" t="s">
        <v>229</v>
      </c>
      <c r="E68" s="146" t="s">
        <v>145</v>
      </c>
      <c r="F68" s="146" t="s">
        <v>146</v>
      </c>
      <c r="G68" s="146" t="s">
        <v>234</v>
      </c>
      <c r="H68" s="146" t="s">
        <v>235</v>
      </c>
      <c r="I68" s="77">
        <v>21342.9</v>
      </c>
      <c r="J68" s="77">
        <v>21342.9</v>
      </c>
      <c r="K68" s="23"/>
      <c r="L68" s="23"/>
      <c r="M68" s="108">
        <v>21342.9</v>
      </c>
      <c r="N68" s="23"/>
      <c r="O68" s="77"/>
      <c r="P68" s="77"/>
      <c r="Q68" s="77"/>
      <c r="R68" s="77"/>
      <c r="S68" s="77"/>
      <c r="T68" s="77"/>
      <c r="U68" s="77"/>
      <c r="V68" s="77"/>
      <c r="W68" s="77"/>
      <c r="X68" s="77"/>
    </row>
    <row r="69" ht="20.25" customHeight="1" spans="1:24">
      <c r="A69" s="146" t="s">
        <v>70</v>
      </c>
      <c r="B69" s="146" t="s">
        <v>73</v>
      </c>
      <c r="C69" s="146" t="s">
        <v>284</v>
      </c>
      <c r="D69" s="146" t="s">
        <v>229</v>
      </c>
      <c r="E69" s="146" t="s">
        <v>136</v>
      </c>
      <c r="F69" s="146" t="s">
        <v>135</v>
      </c>
      <c r="G69" s="146" t="s">
        <v>236</v>
      </c>
      <c r="H69" s="146" t="s">
        <v>237</v>
      </c>
      <c r="I69" s="77">
        <v>3256.81</v>
      </c>
      <c r="J69" s="77">
        <v>3256.81</v>
      </c>
      <c r="K69" s="23"/>
      <c r="L69" s="23"/>
      <c r="M69" s="108">
        <v>3256.81</v>
      </c>
      <c r="N69" s="23"/>
      <c r="O69" s="77"/>
      <c r="P69" s="77"/>
      <c r="Q69" s="77"/>
      <c r="R69" s="77"/>
      <c r="S69" s="77"/>
      <c r="T69" s="77"/>
      <c r="U69" s="77"/>
      <c r="V69" s="77"/>
      <c r="W69" s="77"/>
      <c r="X69" s="77"/>
    </row>
    <row r="70" ht="20.25" customHeight="1" spans="1:24">
      <c r="A70" s="146" t="s">
        <v>70</v>
      </c>
      <c r="B70" s="146" t="s">
        <v>73</v>
      </c>
      <c r="C70" s="146" t="s">
        <v>284</v>
      </c>
      <c r="D70" s="146" t="s">
        <v>229</v>
      </c>
      <c r="E70" s="146" t="s">
        <v>147</v>
      </c>
      <c r="F70" s="146" t="s">
        <v>148</v>
      </c>
      <c r="G70" s="146" t="s">
        <v>236</v>
      </c>
      <c r="H70" s="146" t="s">
        <v>237</v>
      </c>
      <c r="I70" s="77">
        <v>2066.88</v>
      </c>
      <c r="J70" s="77">
        <v>2066.88</v>
      </c>
      <c r="K70" s="23"/>
      <c r="L70" s="23"/>
      <c r="M70" s="108">
        <v>2066.88</v>
      </c>
      <c r="N70" s="23"/>
      <c r="O70" s="77"/>
      <c r="P70" s="77"/>
      <c r="Q70" s="77"/>
      <c r="R70" s="77"/>
      <c r="S70" s="77"/>
      <c r="T70" s="77"/>
      <c r="U70" s="77"/>
      <c r="V70" s="77"/>
      <c r="W70" s="77"/>
      <c r="X70" s="77"/>
    </row>
    <row r="71" ht="20.25" customHeight="1" spans="1:24">
      <c r="A71" s="146" t="s">
        <v>70</v>
      </c>
      <c r="B71" s="146" t="s">
        <v>73</v>
      </c>
      <c r="C71" s="146" t="s">
        <v>284</v>
      </c>
      <c r="D71" s="146" t="s">
        <v>229</v>
      </c>
      <c r="E71" s="146" t="s">
        <v>147</v>
      </c>
      <c r="F71" s="146" t="s">
        <v>148</v>
      </c>
      <c r="G71" s="146" t="s">
        <v>236</v>
      </c>
      <c r="H71" s="146" t="s">
        <v>237</v>
      </c>
      <c r="I71" s="77">
        <v>920</v>
      </c>
      <c r="J71" s="77">
        <v>920</v>
      </c>
      <c r="K71" s="23"/>
      <c r="L71" s="23"/>
      <c r="M71" s="108">
        <v>920</v>
      </c>
      <c r="N71" s="23"/>
      <c r="O71" s="77"/>
      <c r="P71" s="77"/>
      <c r="Q71" s="77"/>
      <c r="R71" s="77"/>
      <c r="S71" s="77"/>
      <c r="T71" s="77"/>
      <c r="U71" s="77"/>
      <c r="V71" s="77"/>
      <c r="W71" s="77"/>
      <c r="X71" s="77"/>
    </row>
    <row r="72" ht="20.25" customHeight="1" spans="1:24">
      <c r="A72" s="146" t="s">
        <v>70</v>
      </c>
      <c r="B72" s="146" t="s">
        <v>73</v>
      </c>
      <c r="C72" s="146" t="s">
        <v>285</v>
      </c>
      <c r="D72" s="146" t="s">
        <v>154</v>
      </c>
      <c r="E72" s="146" t="s">
        <v>153</v>
      </c>
      <c r="F72" s="146" t="s">
        <v>154</v>
      </c>
      <c r="G72" s="146" t="s">
        <v>239</v>
      </c>
      <c r="H72" s="146" t="s">
        <v>154</v>
      </c>
      <c r="I72" s="77">
        <v>67350.96</v>
      </c>
      <c r="J72" s="77">
        <v>67350.96</v>
      </c>
      <c r="K72" s="23"/>
      <c r="L72" s="23"/>
      <c r="M72" s="108">
        <v>67350.96</v>
      </c>
      <c r="N72" s="23"/>
      <c r="O72" s="77"/>
      <c r="P72" s="77"/>
      <c r="Q72" s="77"/>
      <c r="R72" s="77"/>
      <c r="S72" s="77"/>
      <c r="T72" s="77"/>
      <c r="U72" s="77"/>
      <c r="V72" s="77"/>
      <c r="W72" s="77"/>
      <c r="X72" s="77"/>
    </row>
    <row r="73" ht="20.25" customHeight="1" spans="1:24">
      <c r="A73" s="146" t="s">
        <v>70</v>
      </c>
      <c r="B73" s="146" t="s">
        <v>73</v>
      </c>
      <c r="C73" s="146" t="s">
        <v>286</v>
      </c>
      <c r="D73" s="146" t="s">
        <v>249</v>
      </c>
      <c r="E73" s="146" t="s">
        <v>118</v>
      </c>
      <c r="F73" s="146" t="s">
        <v>119</v>
      </c>
      <c r="G73" s="146" t="s">
        <v>250</v>
      </c>
      <c r="H73" s="146" t="s">
        <v>251</v>
      </c>
      <c r="I73" s="77">
        <v>7200</v>
      </c>
      <c r="J73" s="77">
        <v>7200</v>
      </c>
      <c r="K73" s="23"/>
      <c r="L73" s="23"/>
      <c r="M73" s="108">
        <v>7200</v>
      </c>
      <c r="N73" s="23"/>
      <c r="O73" s="77"/>
      <c r="P73" s="77"/>
      <c r="Q73" s="77"/>
      <c r="R73" s="77"/>
      <c r="S73" s="77"/>
      <c r="T73" s="77"/>
      <c r="U73" s="77"/>
      <c r="V73" s="77"/>
      <c r="W73" s="77"/>
      <c r="X73" s="77"/>
    </row>
    <row r="74" ht="20.25" customHeight="1" spans="1:24">
      <c r="A74" s="146" t="s">
        <v>70</v>
      </c>
      <c r="B74" s="146" t="s">
        <v>73</v>
      </c>
      <c r="C74" s="146" t="s">
        <v>286</v>
      </c>
      <c r="D74" s="146" t="s">
        <v>249</v>
      </c>
      <c r="E74" s="146" t="s">
        <v>126</v>
      </c>
      <c r="F74" s="146" t="s">
        <v>127</v>
      </c>
      <c r="G74" s="146" t="s">
        <v>250</v>
      </c>
      <c r="H74" s="146" t="s">
        <v>251</v>
      </c>
      <c r="I74" s="77">
        <v>5000</v>
      </c>
      <c r="J74" s="77">
        <v>5000</v>
      </c>
      <c r="K74" s="23"/>
      <c r="L74" s="23"/>
      <c r="M74" s="108">
        <v>5000</v>
      </c>
      <c r="N74" s="23"/>
      <c r="O74" s="77"/>
      <c r="P74" s="77"/>
      <c r="Q74" s="77"/>
      <c r="R74" s="77"/>
      <c r="S74" s="77"/>
      <c r="T74" s="77"/>
      <c r="U74" s="77"/>
      <c r="V74" s="77"/>
      <c r="W74" s="77"/>
      <c r="X74" s="77"/>
    </row>
    <row r="75" ht="20.25" customHeight="1" spans="1:24">
      <c r="A75" s="146" t="s">
        <v>70</v>
      </c>
      <c r="B75" s="146" t="s">
        <v>73</v>
      </c>
      <c r="C75" s="146" t="s">
        <v>286</v>
      </c>
      <c r="D75" s="146" t="s">
        <v>249</v>
      </c>
      <c r="E75" s="146" t="s">
        <v>118</v>
      </c>
      <c r="F75" s="146" t="s">
        <v>119</v>
      </c>
      <c r="G75" s="146" t="s">
        <v>252</v>
      </c>
      <c r="H75" s="146" t="s">
        <v>253</v>
      </c>
      <c r="I75" s="77">
        <v>1200</v>
      </c>
      <c r="J75" s="77">
        <v>1200</v>
      </c>
      <c r="K75" s="23"/>
      <c r="L75" s="23"/>
      <c r="M75" s="108">
        <v>1200</v>
      </c>
      <c r="N75" s="23"/>
      <c r="O75" s="77"/>
      <c r="P75" s="77"/>
      <c r="Q75" s="77"/>
      <c r="R75" s="77"/>
      <c r="S75" s="77"/>
      <c r="T75" s="77"/>
      <c r="U75" s="77"/>
      <c r="V75" s="77"/>
      <c r="W75" s="77"/>
      <c r="X75" s="77"/>
    </row>
    <row r="76" ht="20.25" customHeight="1" spans="1:24">
      <c r="A76" s="146" t="s">
        <v>70</v>
      </c>
      <c r="B76" s="146" t="s">
        <v>73</v>
      </c>
      <c r="C76" s="146" t="s">
        <v>286</v>
      </c>
      <c r="D76" s="146" t="s">
        <v>249</v>
      </c>
      <c r="E76" s="146" t="s">
        <v>118</v>
      </c>
      <c r="F76" s="146" t="s">
        <v>119</v>
      </c>
      <c r="G76" s="146" t="s">
        <v>254</v>
      </c>
      <c r="H76" s="146" t="s">
        <v>255</v>
      </c>
      <c r="I76" s="77">
        <v>1200</v>
      </c>
      <c r="J76" s="77">
        <v>1200</v>
      </c>
      <c r="K76" s="23"/>
      <c r="L76" s="23"/>
      <c r="M76" s="108">
        <v>1200</v>
      </c>
      <c r="N76" s="23"/>
      <c r="O76" s="77"/>
      <c r="P76" s="77"/>
      <c r="Q76" s="77"/>
      <c r="R76" s="77"/>
      <c r="S76" s="77"/>
      <c r="T76" s="77"/>
      <c r="U76" s="77"/>
      <c r="V76" s="77"/>
      <c r="W76" s="77"/>
      <c r="X76" s="77"/>
    </row>
    <row r="77" ht="20.25" customHeight="1" spans="1:24">
      <c r="A77" s="146" t="s">
        <v>70</v>
      </c>
      <c r="B77" s="146" t="s">
        <v>73</v>
      </c>
      <c r="C77" s="146" t="s">
        <v>286</v>
      </c>
      <c r="D77" s="146" t="s">
        <v>249</v>
      </c>
      <c r="E77" s="146" t="s">
        <v>118</v>
      </c>
      <c r="F77" s="146" t="s">
        <v>119</v>
      </c>
      <c r="G77" s="146" t="s">
        <v>256</v>
      </c>
      <c r="H77" s="146" t="s">
        <v>257</v>
      </c>
      <c r="I77" s="77">
        <v>1200</v>
      </c>
      <c r="J77" s="77">
        <v>1200</v>
      </c>
      <c r="K77" s="23"/>
      <c r="L77" s="23"/>
      <c r="M77" s="108">
        <v>1200</v>
      </c>
      <c r="N77" s="23"/>
      <c r="O77" s="77"/>
      <c r="P77" s="77"/>
      <c r="Q77" s="77"/>
      <c r="R77" s="77"/>
      <c r="S77" s="77"/>
      <c r="T77" s="77"/>
      <c r="U77" s="77"/>
      <c r="V77" s="77"/>
      <c r="W77" s="77"/>
      <c r="X77" s="77"/>
    </row>
    <row r="78" ht="20.25" customHeight="1" spans="1:24">
      <c r="A78" s="146" t="s">
        <v>70</v>
      </c>
      <c r="B78" s="146" t="s">
        <v>73</v>
      </c>
      <c r="C78" s="146" t="s">
        <v>286</v>
      </c>
      <c r="D78" s="146" t="s">
        <v>249</v>
      </c>
      <c r="E78" s="146" t="s">
        <v>118</v>
      </c>
      <c r="F78" s="146" t="s">
        <v>119</v>
      </c>
      <c r="G78" s="146" t="s">
        <v>258</v>
      </c>
      <c r="H78" s="146" t="s">
        <v>259</v>
      </c>
      <c r="I78" s="77">
        <v>1200</v>
      </c>
      <c r="J78" s="77">
        <v>1200</v>
      </c>
      <c r="K78" s="23"/>
      <c r="L78" s="23"/>
      <c r="M78" s="108">
        <v>1200</v>
      </c>
      <c r="N78" s="23"/>
      <c r="O78" s="77"/>
      <c r="P78" s="77"/>
      <c r="Q78" s="77"/>
      <c r="R78" s="77"/>
      <c r="S78" s="77"/>
      <c r="T78" s="77"/>
      <c r="U78" s="77"/>
      <c r="V78" s="77"/>
      <c r="W78" s="77"/>
      <c r="X78" s="77"/>
    </row>
    <row r="79" ht="20.25" customHeight="1" spans="1:24">
      <c r="A79" s="146" t="s">
        <v>70</v>
      </c>
      <c r="B79" s="146" t="s">
        <v>73</v>
      </c>
      <c r="C79" s="146" t="s">
        <v>286</v>
      </c>
      <c r="D79" s="146" t="s">
        <v>249</v>
      </c>
      <c r="E79" s="146" t="s">
        <v>118</v>
      </c>
      <c r="F79" s="146" t="s">
        <v>119</v>
      </c>
      <c r="G79" s="146" t="s">
        <v>260</v>
      </c>
      <c r="H79" s="146" t="s">
        <v>261</v>
      </c>
      <c r="I79" s="77">
        <v>4400</v>
      </c>
      <c r="J79" s="77">
        <v>4400</v>
      </c>
      <c r="K79" s="23"/>
      <c r="L79" s="23"/>
      <c r="M79" s="108">
        <v>4400</v>
      </c>
      <c r="N79" s="23"/>
      <c r="O79" s="77"/>
      <c r="P79" s="77"/>
      <c r="Q79" s="77"/>
      <c r="R79" s="77"/>
      <c r="S79" s="77"/>
      <c r="T79" s="77"/>
      <c r="U79" s="77"/>
      <c r="V79" s="77"/>
      <c r="W79" s="77"/>
      <c r="X79" s="77"/>
    </row>
    <row r="80" ht="20.25" customHeight="1" spans="1:24">
      <c r="A80" s="146" t="s">
        <v>70</v>
      </c>
      <c r="B80" s="146" t="s">
        <v>73</v>
      </c>
      <c r="C80" s="146" t="s">
        <v>286</v>
      </c>
      <c r="D80" s="146" t="s">
        <v>249</v>
      </c>
      <c r="E80" s="146" t="s">
        <v>118</v>
      </c>
      <c r="F80" s="146" t="s">
        <v>119</v>
      </c>
      <c r="G80" s="146" t="s">
        <v>262</v>
      </c>
      <c r="H80" s="146" t="s">
        <v>263</v>
      </c>
      <c r="I80" s="77">
        <v>3600</v>
      </c>
      <c r="J80" s="77">
        <v>3600</v>
      </c>
      <c r="K80" s="23"/>
      <c r="L80" s="23"/>
      <c r="M80" s="108">
        <v>3600</v>
      </c>
      <c r="N80" s="23"/>
      <c r="O80" s="77"/>
      <c r="P80" s="77"/>
      <c r="Q80" s="77"/>
      <c r="R80" s="77"/>
      <c r="S80" s="77"/>
      <c r="T80" s="77"/>
      <c r="U80" s="77"/>
      <c r="V80" s="77"/>
      <c r="W80" s="77"/>
      <c r="X80" s="77"/>
    </row>
    <row r="81" ht="20.25" customHeight="1" spans="1:24">
      <c r="A81" s="146" t="s">
        <v>70</v>
      </c>
      <c r="B81" s="146" t="s">
        <v>73</v>
      </c>
      <c r="C81" s="146" t="s">
        <v>286</v>
      </c>
      <c r="D81" s="146" t="s">
        <v>249</v>
      </c>
      <c r="E81" s="146" t="s">
        <v>118</v>
      </c>
      <c r="F81" s="146" t="s">
        <v>119</v>
      </c>
      <c r="G81" s="146" t="s">
        <v>264</v>
      </c>
      <c r="H81" s="146" t="s">
        <v>265</v>
      </c>
      <c r="I81" s="77">
        <v>6737</v>
      </c>
      <c r="J81" s="77">
        <v>6737</v>
      </c>
      <c r="K81" s="23"/>
      <c r="L81" s="23"/>
      <c r="M81" s="108">
        <v>6737</v>
      </c>
      <c r="N81" s="23"/>
      <c r="O81" s="77"/>
      <c r="P81" s="77"/>
      <c r="Q81" s="77"/>
      <c r="R81" s="77"/>
      <c r="S81" s="77"/>
      <c r="T81" s="77"/>
      <c r="U81" s="77"/>
      <c r="V81" s="77"/>
      <c r="W81" s="77"/>
      <c r="X81" s="77"/>
    </row>
    <row r="82" ht="20.25" customHeight="1" spans="1:24">
      <c r="A82" s="146" t="s">
        <v>70</v>
      </c>
      <c r="B82" s="146" t="s">
        <v>73</v>
      </c>
      <c r="C82" s="146" t="s">
        <v>286</v>
      </c>
      <c r="D82" s="146" t="s">
        <v>249</v>
      </c>
      <c r="E82" s="146" t="s">
        <v>118</v>
      </c>
      <c r="F82" s="146" t="s">
        <v>119</v>
      </c>
      <c r="G82" s="146" t="s">
        <v>266</v>
      </c>
      <c r="H82" s="146" t="s">
        <v>267</v>
      </c>
      <c r="I82" s="77">
        <v>9600</v>
      </c>
      <c r="J82" s="77">
        <v>9600</v>
      </c>
      <c r="K82" s="23"/>
      <c r="L82" s="23"/>
      <c r="M82" s="108">
        <v>9600</v>
      </c>
      <c r="N82" s="23"/>
      <c r="O82" s="77"/>
      <c r="P82" s="77"/>
      <c r="Q82" s="77"/>
      <c r="R82" s="77"/>
      <c r="S82" s="77"/>
      <c r="T82" s="77"/>
      <c r="U82" s="77"/>
      <c r="V82" s="77"/>
      <c r="W82" s="77"/>
      <c r="X82" s="77"/>
    </row>
    <row r="83" ht="20.25" customHeight="1" spans="1:24">
      <c r="A83" s="146" t="s">
        <v>70</v>
      </c>
      <c r="B83" s="146" t="s">
        <v>73</v>
      </c>
      <c r="C83" s="146" t="s">
        <v>287</v>
      </c>
      <c r="D83" s="146" t="s">
        <v>271</v>
      </c>
      <c r="E83" s="146" t="s">
        <v>126</v>
      </c>
      <c r="F83" s="146" t="s">
        <v>127</v>
      </c>
      <c r="G83" s="146" t="s">
        <v>272</v>
      </c>
      <c r="H83" s="146" t="s">
        <v>273</v>
      </c>
      <c r="I83" s="77">
        <v>107849</v>
      </c>
      <c r="J83" s="77">
        <v>107849</v>
      </c>
      <c r="K83" s="23"/>
      <c r="L83" s="23"/>
      <c r="M83" s="108">
        <v>107849</v>
      </c>
      <c r="N83" s="23"/>
      <c r="O83" s="77"/>
      <c r="P83" s="77"/>
      <c r="Q83" s="77"/>
      <c r="R83" s="77"/>
      <c r="S83" s="77"/>
      <c r="T83" s="77"/>
      <c r="U83" s="77"/>
      <c r="V83" s="77"/>
      <c r="W83" s="77"/>
      <c r="X83" s="77"/>
    </row>
    <row r="84" ht="20.25" customHeight="1" spans="1:24">
      <c r="A84" s="146" t="s">
        <v>70</v>
      </c>
      <c r="B84" s="146" t="s">
        <v>73</v>
      </c>
      <c r="C84" s="146" t="s">
        <v>288</v>
      </c>
      <c r="D84" s="146" t="s">
        <v>275</v>
      </c>
      <c r="E84" s="146" t="s">
        <v>132</v>
      </c>
      <c r="F84" s="146" t="s">
        <v>133</v>
      </c>
      <c r="G84" s="146" t="s">
        <v>272</v>
      </c>
      <c r="H84" s="146" t="s">
        <v>273</v>
      </c>
      <c r="I84" s="77">
        <v>4212</v>
      </c>
      <c r="J84" s="77">
        <v>4212</v>
      </c>
      <c r="K84" s="23"/>
      <c r="L84" s="23"/>
      <c r="M84" s="108">
        <v>4212</v>
      </c>
      <c r="N84" s="23"/>
      <c r="O84" s="77"/>
      <c r="P84" s="77"/>
      <c r="Q84" s="77"/>
      <c r="R84" s="77"/>
      <c r="S84" s="77"/>
      <c r="T84" s="77"/>
      <c r="U84" s="77"/>
      <c r="V84" s="77"/>
      <c r="W84" s="77"/>
      <c r="X84" s="77"/>
    </row>
    <row r="85" ht="20.25" customHeight="1" spans="1:24">
      <c r="A85" s="146" t="s">
        <v>70</v>
      </c>
      <c r="B85" s="146" t="s">
        <v>73</v>
      </c>
      <c r="C85" s="146" t="s">
        <v>289</v>
      </c>
      <c r="D85" s="146" t="s">
        <v>277</v>
      </c>
      <c r="E85" s="146" t="s">
        <v>118</v>
      </c>
      <c r="F85" s="146" t="s">
        <v>119</v>
      </c>
      <c r="G85" s="146" t="s">
        <v>278</v>
      </c>
      <c r="H85" s="146" t="s">
        <v>277</v>
      </c>
      <c r="I85" s="77">
        <v>1688</v>
      </c>
      <c r="J85" s="77">
        <v>1688</v>
      </c>
      <c r="K85" s="23"/>
      <c r="L85" s="23"/>
      <c r="M85" s="108">
        <v>1688</v>
      </c>
      <c r="N85" s="23"/>
      <c r="O85" s="77"/>
      <c r="P85" s="77"/>
      <c r="Q85" s="77"/>
      <c r="R85" s="77"/>
      <c r="S85" s="77"/>
      <c r="T85" s="77"/>
      <c r="U85" s="77"/>
      <c r="V85" s="77"/>
      <c r="W85" s="77"/>
      <c r="X85" s="77"/>
    </row>
    <row r="86" ht="20.25" customHeight="1" spans="1:24">
      <c r="A86" s="146" t="s">
        <v>70</v>
      </c>
      <c r="B86" s="146" t="s">
        <v>75</v>
      </c>
      <c r="C86" s="146" t="s">
        <v>290</v>
      </c>
      <c r="D86" s="146" t="s">
        <v>280</v>
      </c>
      <c r="E86" s="146" t="s">
        <v>110</v>
      </c>
      <c r="F86" s="146" t="s">
        <v>111</v>
      </c>
      <c r="G86" s="146" t="s">
        <v>222</v>
      </c>
      <c r="H86" s="146" t="s">
        <v>223</v>
      </c>
      <c r="I86" s="77">
        <v>322044</v>
      </c>
      <c r="J86" s="77">
        <v>322044</v>
      </c>
      <c r="K86" s="23"/>
      <c r="L86" s="23"/>
      <c r="M86" s="108">
        <v>322044</v>
      </c>
      <c r="N86" s="23"/>
      <c r="O86" s="77"/>
      <c r="P86" s="77"/>
      <c r="Q86" s="77"/>
      <c r="R86" s="77"/>
      <c r="S86" s="77"/>
      <c r="T86" s="77"/>
      <c r="U86" s="77"/>
      <c r="V86" s="77"/>
      <c r="W86" s="77"/>
      <c r="X86" s="77"/>
    </row>
    <row r="87" ht="20.25" customHeight="1" spans="1:24">
      <c r="A87" s="146" t="s">
        <v>70</v>
      </c>
      <c r="B87" s="146" t="s">
        <v>75</v>
      </c>
      <c r="C87" s="146" t="s">
        <v>290</v>
      </c>
      <c r="D87" s="146" t="s">
        <v>280</v>
      </c>
      <c r="E87" s="146" t="s">
        <v>110</v>
      </c>
      <c r="F87" s="146" t="s">
        <v>111</v>
      </c>
      <c r="G87" s="146" t="s">
        <v>224</v>
      </c>
      <c r="H87" s="146" t="s">
        <v>225</v>
      </c>
      <c r="I87" s="77">
        <v>20400</v>
      </c>
      <c r="J87" s="77">
        <v>20400</v>
      </c>
      <c r="K87" s="23"/>
      <c r="L87" s="23"/>
      <c r="M87" s="108">
        <v>20400</v>
      </c>
      <c r="N87" s="23"/>
      <c r="O87" s="77"/>
      <c r="P87" s="77"/>
      <c r="Q87" s="77"/>
      <c r="R87" s="77"/>
      <c r="S87" s="77"/>
      <c r="T87" s="77"/>
      <c r="U87" s="77"/>
      <c r="V87" s="77"/>
      <c r="W87" s="77"/>
      <c r="X87" s="77"/>
    </row>
    <row r="88" ht="20.25" customHeight="1" spans="1:24">
      <c r="A88" s="146" t="s">
        <v>70</v>
      </c>
      <c r="B88" s="146" t="s">
        <v>75</v>
      </c>
      <c r="C88" s="146" t="s">
        <v>290</v>
      </c>
      <c r="D88" s="146" t="s">
        <v>280</v>
      </c>
      <c r="E88" s="146" t="s">
        <v>110</v>
      </c>
      <c r="F88" s="146" t="s">
        <v>111</v>
      </c>
      <c r="G88" s="146" t="s">
        <v>226</v>
      </c>
      <c r="H88" s="146" t="s">
        <v>227</v>
      </c>
      <c r="I88" s="77">
        <v>26837</v>
      </c>
      <c r="J88" s="77">
        <v>26837</v>
      </c>
      <c r="K88" s="23"/>
      <c r="L88" s="23"/>
      <c r="M88" s="108">
        <v>26837</v>
      </c>
      <c r="N88" s="23"/>
      <c r="O88" s="77"/>
      <c r="P88" s="77"/>
      <c r="Q88" s="77"/>
      <c r="R88" s="77"/>
      <c r="S88" s="77"/>
      <c r="T88" s="77"/>
      <c r="U88" s="77"/>
      <c r="V88" s="77"/>
      <c r="W88" s="77"/>
      <c r="X88" s="77"/>
    </row>
    <row r="89" ht="20.25" customHeight="1" spans="1:24">
      <c r="A89" s="146" t="s">
        <v>70</v>
      </c>
      <c r="B89" s="146" t="s">
        <v>75</v>
      </c>
      <c r="C89" s="146" t="s">
        <v>290</v>
      </c>
      <c r="D89" s="146" t="s">
        <v>280</v>
      </c>
      <c r="E89" s="146" t="s">
        <v>110</v>
      </c>
      <c r="F89" s="146" t="s">
        <v>111</v>
      </c>
      <c r="G89" s="146" t="s">
        <v>281</v>
      </c>
      <c r="H89" s="146" t="s">
        <v>282</v>
      </c>
      <c r="I89" s="77">
        <v>129624</v>
      </c>
      <c r="J89" s="77">
        <v>129624</v>
      </c>
      <c r="K89" s="23"/>
      <c r="L89" s="23"/>
      <c r="M89" s="108">
        <v>129624</v>
      </c>
      <c r="N89" s="23"/>
      <c r="O89" s="77"/>
      <c r="P89" s="77"/>
      <c r="Q89" s="77"/>
      <c r="R89" s="77"/>
      <c r="S89" s="77"/>
      <c r="T89" s="77"/>
      <c r="U89" s="77"/>
      <c r="V89" s="77"/>
      <c r="W89" s="77"/>
      <c r="X89" s="77"/>
    </row>
    <row r="90" ht="20.25" customHeight="1" spans="1:24">
      <c r="A90" s="146" t="s">
        <v>70</v>
      </c>
      <c r="B90" s="146" t="s">
        <v>75</v>
      </c>
      <c r="C90" s="146" t="s">
        <v>290</v>
      </c>
      <c r="D90" s="146" t="s">
        <v>280</v>
      </c>
      <c r="E90" s="146" t="s">
        <v>110</v>
      </c>
      <c r="F90" s="146" t="s">
        <v>111</v>
      </c>
      <c r="G90" s="146" t="s">
        <v>281</v>
      </c>
      <c r="H90" s="146" t="s">
        <v>282</v>
      </c>
      <c r="I90" s="77">
        <v>114480</v>
      </c>
      <c r="J90" s="77">
        <v>114480</v>
      </c>
      <c r="K90" s="23"/>
      <c r="L90" s="23"/>
      <c r="M90" s="108">
        <v>114480</v>
      </c>
      <c r="N90" s="23"/>
      <c r="O90" s="77"/>
      <c r="P90" s="77"/>
      <c r="Q90" s="77"/>
      <c r="R90" s="77"/>
      <c r="S90" s="77"/>
      <c r="T90" s="77"/>
      <c r="U90" s="77"/>
      <c r="V90" s="77"/>
      <c r="W90" s="77"/>
      <c r="X90" s="77"/>
    </row>
    <row r="91" ht="20.25" customHeight="1" spans="1:24">
      <c r="A91" s="146" t="s">
        <v>70</v>
      </c>
      <c r="B91" s="146" t="s">
        <v>75</v>
      </c>
      <c r="C91" s="146" t="s">
        <v>290</v>
      </c>
      <c r="D91" s="146" t="s">
        <v>280</v>
      </c>
      <c r="E91" s="146" t="s">
        <v>110</v>
      </c>
      <c r="F91" s="146" t="s">
        <v>111</v>
      </c>
      <c r="G91" s="146" t="s">
        <v>281</v>
      </c>
      <c r="H91" s="146" t="s">
        <v>282</v>
      </c>
      <c r="I91" s="77">
        <v>57600</v>
      </c>
      <c r="J91" s="77">
        <v>57600</v>
      </c>
      <c r="K91" s="23"/>
      <c r="L91" s="23"/>
      <c r="M91" s="108">
        <v>57600</v>
      </c>
      <c r="N91" s="23"/>
      <c r="O91" s="77"/>
      <c r="P91" s="77"/>
      <c r="Q91" s="77"/>
      <c r="R91" s="77"/>
      <c r="S91" s="77"/>
      <c r="T91" s="77"/>
      <c r="U91" s="77"/>
      <c r="V91" s="77"/>
      <c r="W91" s="77"/>
      <c r="X91" s="77"/>
    </row>
    <row r="92" ht="20.25" customHeight="1" spans="1:24">
      <c r="A92" s="146" t="s">
        <v>70</v>
      </c>
      <c r="B92" s="146" t="s">
        <v>75</v>
      </c>
      <c r="C92" s="146" t="s">
        <v>290</v>
      </c>
      <c r="D92" s="146" t="s">
        <v>280</v>
      </c>
      <c r="E92" s="146" t="s">
        <v>110</v>
      </c>
      <c r="F92" s="146" t="s">
        <v>111</v>
      </c>
      <c r="G92" s="146" t="s">
        <v>281</v>
      </c>
      <c r="H92" s="146" t="s">
        <v>282</v>
      </c>
      <c r="I92" s="77">
        <v>63072</v>
      </c>
      <c r="J92" s="77">
        <v>63072</v>
      </c>
      <c r="K92" s="23"/>
      <c r="L92" s="23"/>
      <c r="M92" s="108">
        <v>63072</v>
      </c>
      <c r="N92" s="23"/>
      <c r="O92" s="77"/>
      <c r="P92" s="77"/>
      <c r="Q92" s="77"/>
      <c r="R92" s="77"/>
      <c r="S92" s="77"/>
      <c r="T92" s="77"/>
      <c r="U92" s="77"/>
      <c r="V92" s="77"/>
      <c r="W92" s="77"/>
      <c r="X92" s="77"/>
    </row>
    <row r="93" ht="20.25" customHeight="1" spans="1:24">
      <c r="A93" s="146" t="s">
        <v>70</v>
      </c>
      <c r="B93" s="146" t="s">
        <v>75</v>
      </c>
      <c r="C93" s="146" t="s">
        <v>291</v>
      </c>
      <c r="D93" s="146" t="s">
        <v>229</v>
      </c>
      <c r="E93" s="146" t="s">
        <v>128</v>
      </c>
      <c r="F93" s="146" t="s">
        <v>129</v>
      </c>
      <c r="G93" s="146" t="s">
        <v>230</v>
      </c>
      <c r="H93" s="146" t="s">
        <v>231</v>
      </c>
      <c r="I93" s="77">
        <v>117449</v>
      </c>
      <c r="J93" s="77">
        <v>117449</v>
      </c>
      <c r="K93" s="23"/>
      <c r="L93" s="23"/>
      <c r="M93" s="108">
        <v>117449</v>
      </c>
      <c r="N93" s="23"/>
      <c r="O93" s="77"/>
      <c r="P93" s="77"/>
      <c r="Q93" s="77"/>
      <c r="R93" s="77"/>
      <c r="S93" s="77"/>
      <c r="T93" s="77"/>
      <c r="U93" s="77"/>
      <c r="V93" s="77"/>
      <c r="W93" s="77"/>
      <c r="X93" s="77"/>
    </row>
    <row r="94" ht="20.25" customHeight="1" spans="1:24">
      <c r="A94" s="146" t="s">
        <v>70</v>
      </c>
      <c r="B94" s="146" t="s">
        <v>75</v>
      </c>
      <c r="C94" s="146" t="s">
        <v>291</v>
      </c>
      <c r="D94" s="146" t="s">
        <v>229</v>
      </c>
      <c r="E94" s="146" t="s">
        <v>141</v>
      </c>
      <c r="F94" s="146" t="s">
        <v>142</v>
      </c>
      <c r="G94" s="146" t="s">
        <v>232</v>
      </c>
      <c r="H94" s="146" t="s">
        <v>233</v>
      </c>
      <c r="I94" s="77">
        <v>2283.6</v>
      </c>
      <c r="J94" s="77">
        <v>2283.6</v>
      </c>
      <c r="K94" s="23"/>
      <c r="L94" s="23"/>
      <c r="M94" s="108">
        <v>2283.6</v>
      </c>
      <c r="N94" s="23"/>
      <c r="O94" s="77"/>
      <c r="P94" s="77"/>
      <c r="Q94" s="77"/>
      <c r="R94" s="77"/>
      <c r="S94" s="77"/>
      <c r="T94" s="77"/>
      <c r="U94" s="77"/>
      <c r="V94" s="77"/>
      <c r="W94" s="77"/>
      <c r="X94" s="77"/>
    </row>
    <row r="95" ht="20.25" customHeight="1" spans="1:24">
      <c r="A95" s="146" t="s">
        <v>70</v>
      </c>
      <c r="B95" s="146" t="s">
        <v>75</v>
      </c>
      <c r="C95" s="146" t="s">
        <v>291</v>
      </c>
      <c r="D95" s="146" t="s">
        <v>229</v>
      </c>
      <c r="E95" s="146" t="s">
        <v>143</v>
      </c>
      <c r="F95" s="146" t="s">
        <v>144</v>
      </c>
      <c r="G95" s="146" t="s">
        <v>232</v>
      </c>
      <c r="H95" s="146" t="s">
        <v>233</v>
      </c>
      <c r="I95" s="77">
        <v>22847.75</v>
      </c>
      <c r="J95" s="77">
        <v>22847.75</v>
      </c>
      <c r="K95" s="23"/>
      <c r="L95" s="23"/>
      <c r="M95" s="108">
        <v>22847.75</v>
      </c>
      <c r="N95" s="23"/>
      <c r="O95" s="77"/>
      <c r="P95" s="77"/>
      <c r="Q95" s="77"/>
      <c r="R95" s="77"/>
      <c r="S95" s="77"/>
      <c r="T95" s="77"/>
      <c r="U95" s="77"/>
      <c r="V95" s="77"/>
      <c r="W95" s="77"/>
      <c r="X95" s="77"/>
    </row>
    <row r="96" ht="20.25" customHeight="1" spans="1:24">
      <c r="A96" s="146" t="s">
        <v>70</v>
      </c>
      <c r="B96" s="146" t="s">
        <v>75</v>
      </c>
      <c r="C96" s="146" t="s">
        <v>291</v>
      </c>
      <c r="D96" s="146" t="s">
        <v>229</v>
      </c>
      <c r="E96" s="146" t="s">
        <v>143</v>
      </c>
      <c r="F96" s="146" t="s">
        <v>144</v>
      </c>
      <c r="G96" s="146" t="s">
        <v>232</v>
      </c>
      <c r="H96" s="146" t="s">
        <v>233</v>
      </c>
      <c r="I96" s="77">
        <v>53440.11</v>
      </c>
      <c r="J96" s="77">
        <v>53440.11</v>
      </c>
      <c r="K96" s="23"/>
      <c r="L96" s="23"/>
      <c r="M96" s="108">
        <v>53440.11</v>
      </c>
      <c r="N96" s="23"/>
      <c r="O96" s="77"/>
      <c r="P96" s="77"/>
      <c r="Q96" s="77"/>
      <c r="R96" s="77"/>
      <c r="S96" s="77"/>
      <c r="T96" s="77"/>
      <c r="U96" s="77"/>
      <c r="V96" s="77"/>
      <c r="W96" s="77"/>
      <c r="X96" s="77"/>
    </row>
    <row r="97" ht="20.25" customHeight="1" spans="1:24">
      <c r="A97" s="146" t="s">
        <v>70</v>
      </c>
      <c r="B97" s="146" t="s">
        <v>75</v>
      </c>
      <c r="C97" s="146" t="s">
        <v>291</v>
      </c>
      <c r="D97" s="146" t="s">
        <v>229</v>
      </c>
      <c r="E97" s="146" t="s">
        <v>145</v>
      </c>
      <c r="F97" s="146" t="s">
        <v>146</v>
      </c>
      <c r="G97" s="146" t="s">
        <v>234</v>
      </c>
      <c r="H97" s="146" t="s">
        <v>235</v>
      </c>
      <c r="I97" s="77">
        <v>33822.85</v>
      </c>
      <c r="J97" s="77">
        <v>33822.85</v>
      </c>
      <c r="K97" s="23"/>
      <c r="L97" s="23"/>
      <c r="M97" s="108">
        <v>33822.85</v>
      </c>
      <c r="N97" s="23"/>
      <c r="O97" s="77"/>
      <c r="P97" s="77"/>
      <c r="Q97" s="77"/>
      <c r="R97" s="77"/>
      <c r="S97" s="77"/>
      <c r="T97" s="77"/>
      <c r="U97" s="77"/>
      <c r="V97" s="77"/>
      <c r="W97" s="77"/>
      <c r="X97" s="77"/>
    </row>
    <row r="98" ht="20.25" customHeight="1" spans="1:24">
      <c r="A98" s="146" t="s">
        <v>70</v>
      </c>
      <c r="B98" s="146" t="s">
        <v>75</v>
      </c>
      <c r="C98" s="146" t="s">
        <v>291</v>
      </c>
      <c r="D98" s="146" t="s">
        <v>229</v>
      </c>
      <c r="E98" s="146" t="s">
        <v>136</v>
      </c>
      <c r="F98" s="146" t="s">
        <v>135</v>
      </c>
      <c r="G98" s="146" t="s">
        <v>236</v>
      </c>
      <c r="H98" s="146" t="s">
        <v>237</v>
      </c>
      <c r="I98" s="77">
        <v>5138.4</v>
      </c>
      <c r="J98" s="77">
        <v>5138.4</v>
      </c>
      <c r="K98" s="23"/>
      <c r="L98" s="23"/>
      <c r="M98" s="108">
        <v>5138.4</v>
      </c>
      <c r="N98" s="23"/>
      <c r="O98" s="77"/>
      <c r="P98" s="77"/>
      <c r="Q98" s="77"/>
      <c r="R98" s="77"/>
      <c r="S98" s="77"/>
      <c r="T98" s="77"/>
      <c r="U98" s="77"/>
      <c r="V98" s="77"/>
      <c r="W98" s="77"/>
      <c r="X98" s="77"/>
    </row>
    <row r="99" ht="20.25" customHeight="1" spans="1:24">
      <c r="A99" s="146" t="s">
        <v>70</v>
      </c>
      <c r="B99" s="146" t="s">
        <v>75</v>
      </c>
      <c r="C99" s="146" t="s">
        <v>291</v>
      </c>
      <c r="D99" s="146" t="s">
        <v>229</v>
      </c>
      <c r="E99" s="146" t="s">
        <v>147</v>
      </c>
      <c r="F99" s="146" t="s">
        <v>148</v>
      </c>
      <c r="G99" s="146" t="s">
        <v>236</v>
      </c>
      <c r="H99" s="146" t="s">
        <v>237</v>
      </c>
      <c r="I99" s="77">
        <v>1380</v>
      </c>
      <c r="J99" s="77">
        <v>1380</v>
      </c>
      <c r="K99" s="23"/>
      <c r="L99" s="23"/>
      <c r="M99" s="108">
        <v>1380</v>
      </c>
      <c r="N99" s="23"/>
      <c r="O99" s="77"/>
      <c r="P99" s="77"/>
      <c r="Q99" s="77"/>
      <c r="R99" s="77"/>
      <c r="S99" s="77"/>
      <c r="T99" s="77"/>
      <c r="U99" s="77"/>
      <c r="V99" s="77"/>
      <c r="W99" s="77"/>
      <c r="X99" s="77"/>
    </row>
    <row r="100" ht="20.25" customHeight="1" spans="1:24">
      <c r="A100" s="146" t="s">
        <v>70</v>
      </c>
      <c r="B100" s="146" t="s">
        <v>75</v>
      </c>
      <c r="C100" s="146" t="s">
        <v>291</v>
      </c>
      <c r="D100" s="146" t="s">
        <v>229</v>
      </c>
      <c r="E100" s="146" t="s">
        <v>147</v>
      </c>
      <c r="F100" s="146" t="s">
        <v>148</v>
      </c>
      <c r="G100" s="146" t="s">
        <v>236</v>
      </c>
      <c r="H100" s="146" t="s">
        <v>237</v>
      </c>
      <c r="I100" s="77">
        <v>3100.32</v>
      </c>
      <c r="J100" s="77">
        <v>3100.32</v>
      </c>
      <c r="K100" s="23"/>
      <c r="L100" s="23"/>
      <c r="M100" s="108">
        <v>3100.32</v>
      </c>
      <c r="N100" s="23"/>
      <c r="O100" s="77"/>
      <c r="P100" s="77"/>
      <c r="Q100" s="77"/>
      <c r="R100" s="77"/>
      <c r="S100" s="77"/>
      <c r="T100" s="77"/>
      <c r="U100" s="77"/>
      <c r="V100" s="77"/>
      <c r="W100" s="77"/>
      <c r="X100" s="77"/>
    </row>
    <row r="101" ht="20.25" customHeight="1" spans="1:24">
      <c r="A101" s="146" t="s">
        <v>70</v>
      </c>
      <c r="B101" s="146" t="s">
        <v>75</v>
      </c>
      <c r="C101" s="146" t="s">
        <v>292</v>
      </c>
      <c r="D101" s="146" t="s">
        <v>154</v>
      </c>
      <c r="E101" s="146" t="s">
        <v>153</v>
      </c>
      <c r="F101" s="146" t="s">
        <v>154</v>
      </c>
      <c r="G101" s="146" t="s">
        <v>239</v>
      </c>
      <c r="H101" s="146" t="s">
        <v>154</v>
      </c>
      <c r="I101" s="77">
        <v>105366.84</v>
      </c>
      <c r="J101" s="77">
        <v>105366.84</v>
      </c>
      <c r="K101" s="23"/>
      <c r="L101" s="23"/>
      <c r="M101" s="108">
        <v>105366.84</v>
      </c>
      <c r="N101" s="23"/>
      <c r="O101" s="77"/>
      <c r="P101" s="77"/>
      <c r="Q101" s="77"/>
      <c r="R101" s="77"/>
      <c r="S101" s="77"/>
      <c r="T101" s="77"/>
      <c r="U101" s="77"/>
      <c r="V101" s="77"/>
      <c r="W101" s="77"/>
      <c r="X101" s="77"/>
    </row>
    <row r="102" ht="20.25" customHeight="1" spans="1:24">
      <c r="A102" s="146" t="s">
        <v>70</v>
      </c>
      <c r="B102" s="146" t="s">
        <v>75</v>
      </c>
      <c r="C102" s="146" t="s">
        <v>293</v>
      </c>
      <c r="D102" s="146" t="s">
        <v>249</v>
      </c>
      <c r="E102" s="146" t="s">
        <v>110</v>
      </c>
      <c r="F102" s="146" t="s">
        <v>111</v>
      </c>
      <c r="G102" s="146" t="s">
        <v>250</v>
      </c>
      <c r="H102" s="146" t="s">
        <v>251</v>
      </c>
      <c r="I102" s="77">
        <v>10800</v>
      </c>
      <c r="J102" s="77">
        <v>10800</v>
      </c>
      <c r="K102" s="23"/>
      <c r="L102" s="23"/>
      <c r="M102" s="108">
        <v>10800</v>
      </c>
      <c r="N102" s="23"/>
      <c r="O102" s="77"/>
      <c r="P102" s="77"/>
      <c r="Q102" s="77"/>
      <c r="R102" s="77"/>
      <c r="S102" s="77"/>
      <c r="T102" s="77"/>
      <c r="U102" s="77"/>
      <c r="V102" s="77"/>
      <c r="W102" s="77"/>
      <c r="X102" s="77"/>
    </row>
    <row r="103" ht="20.25" customHeight="1" spans="1:24">
      <c r="A103" s="146" t="s">
        <v>70</v>
      </c>
      <c r="B103" s="146" t="s">
        <v>75</v>
      </c>
      <c r="C103" s="146" t="s">
        <v>293</v>
      </c>
      <c r="D103" s="146" t="s">
        <v>249</v>
      </c>
      <c r="E103" s="146" t="s">
        <v>124</v>
      </c>
      <c r="F103" s="146" t="s">
        <v>125</v>
      </c>
      <c r="G103" s="146" t="s">
        <v>250</v>
      </c>
      <c r="H103" s="146" t="s">
        <v>251</v>
      </c>
      <c r="I103" s="77">
        <v>1000</v>
      </c>
      <c r="J103" s="77">
        <v>1000</v>
      </c>
      <c r="K103" s="23"/>
      <c r="L103" s="23"/>
      <c r="M103" s="108">
        <v>1000</v>
      </c>
      <c r="N103" s="23"/>
      <c r="O103" s="77"/>
      <c r="P103" s="77"/>
      <c r="Q103" s="77"/>
      <c r="R103" s="77"/>
      <c r="S103" s="77"/>
      <c r="T103" s="77"/>
      <c r="U103" s="77"/>
      <c r="V103" s="77"/>
      <c r="W103" s="77"/>
      <c r="X103" s="77"/>
    </row>
    <row r="104" ht="20.25" customHeight="1" spans="1:24">
      <c r="A104" s="146" t="s">
        <v>70</v>
      </c>
      <c r="B104" s="146" t="s">
        <v>75</v>
      </c>
      <c r="C104" s="146" t="s">
        <v>293</v>
      </c>
      <c r="D104" s="146" t="s">
        <v>249</v>
      </c>
      <c r="E104" s="146" t="s">
        <v>126</v>
      </c>
      <c r="F104" s="146" t="s">
        <v>127</v>
      </c>
      <c r="G104" s="146" t="s">
        <v>250</v>
      </c>
      <c r="H104" s="146" t="s">
        <v>251</v>
      </c>
      <c r="I104" s="77">
        <v>5000</v>
      </c>
      <c r="J104" s="77">
        <v>5000</v>
      </c>
      <c r="K104" s="23"/>
      <c r="L104" s="23"/>
      <c r="M104" s="108">
        <v>5000</v>
      </c>
      <c r="N104" s="23"/>
      <c r="O104" s="77"/>
      <c r="P104" s="77"/>
      <c r="Q104" s="77"/>
      <c r="R104" s="77"/>
      <c r="S104" s="77"/>
      <c r="T104" s="77"/>
      <c r="U104" s="77"/>
      <c r="V104" s="77"/>
      <c r="W104" s="77"/>
      <c r="X104" s="77"/>
    </row>
    <row r="105" ht="20.25" customHeight="1" spans="1:24">
      <c r="A105" s="146" t="s">
        <v>70</v>
      </c>
      <c r="B105" s="146" t="s">
        <v>75</v>
      </c>
      <c r="C105" s="146" t="s">
        <v>293</v>
      </c>
      <c r="D105" s="146" t="s">
        <v>249</v>
      </c>
      <c r="E105" s="146" t="s">
        <v>110</v>
      </c>
      <c r="F105" s="146" t="s">
        <v>111</v>
      </c>
      <c r="G105" s="146" t="s">
        <v>252</v>
      </c>
      <c r="H105" s="146" t="s">
        <v>253</v>
      </c>
      <c r="I105" s="77">
        <v>1800</v>
      </c>
      <c r="J105" s="77">
        <v>1800</v>
      </c>
      <c r="K105" s="23"/>
      <c r="L105" s="23"/>
      <c r="M105" s="108">
        <v>1800</v>
      </c>
      <c r="N105" s="23"/>
      <c r="O105" s="77"/>
      <c r="P105" s="77"/>
      <c r="Q105" s="77"/>
      <c r="R105" s="77"/>
      <c r="S105" s="77"/>
      <c r="T105" s="77"/>
      <c r="U105" s="77"/>
      <c r="V105" s="77"/>
      <c r="W105" s="77"/>
      <c r="X105" s="77"/>
    </row>
    <row r="106" ht="20.25" customHeight="1" spans="1:24">
      <c r="A106" s="146" t="s">
        <v>70</v>
      </c>
      <c r="B106" s="146" t="s">
        <v>75</v>
      </c>
      <c r="C106" s="146" t="s">
        <v>293</v>
      </c>
      <c r="D106" s="146" t="s">
        <v>249</v>
      </c>
      <c r="E106" s="146" t="s">
        <v>110</v>
      </c>
      <c r="F106" s="146" t="s">
        <v>111</v>
      </c>
      <c r="G106" s="146" t="s">
        <v>254</v>
      </c>
      <c r="H106" s="146" t="s">
        <v>255</v>
      </c>
      <c r="I106" s="77">
        <v>1800</v>
      </c>
      <c r="J106" s="77">
        <v>1800</v>
      </c>
      <c r="K106" s="23"/>
      <c r="L106" s="23"/>
      <c r="M106" s="108">
        <v>1800</v>
      </c>
      <c r="N106" s="23"/>
      <c r="O106" s="77"/>
      <c r="P106" s="77"/>
      <c r="Q106" s="77"/>
      <c r="R106" s="77"/>
      <c r="S106" s="77"/>
      <c r="T106" s="77"/>
      <c r="U106" s="77"/>
      <c r="V106" s="77"/>
      <c r="W106" s="77"/>
      <c r="X106" s="77"/>
    </row>
    <row r="107" ht="20.25" customHeight="1" spans="1:24">
      <c r="A107" s="146" t="s">
        <v>70</v>
      </c>
      <c r="B107" s="146" t="s">
        <v>75</v>
      </c>
      <c r="C107" s="146" t="s">
        <v>293</v>
      </c>
      <c r="D107" s="146" t="s">
        <v>249</v>
      </c>
      <c r="E107" s="146" t="s">
        <v>110</v>
      </c>
      <c r="F107" s="146" t="s">
        <v>111</v>
      </c>
      <c r="G107" s="146" t="s">
        <v>256</v>
      </c>
      <c r="H107" s="146" t="s">
        <v>257</v>
      </c>
      <c r="I107" s="77">
        <v>1800</v>
      </c>
      <c r="J107" s="77">
        <v>1800</v>
      </c>
      <c r="K107" s="23"/>
      <c r="L107" s="23"/>
      <c r="M107" s="108">
        <v>1800</v>
      </c>
      <c r="N107" s="23"/>
      <c r="O107" s="77"/>
      <c r="P107" s="77"/>
      <c r="Q107" s="77"/>
      <c r="R107" s="77"/>
      <c r="S107" s="77"/>
      <c r="T107" s="77"/>
      <c r="U107" s="77"/>
      <c r="V107" s="77"/>
      <c r="W107" s="77"/>
      <c r="X107" s="77"/>
    </row>
    <row r="108" ht="20.25" customHeight="1" spans="1:24">
      <c r="A108" s="146" t="s">
        <v>70</v>
      </c>
      <c r="B108" s="146" t="s">
        <v>75</v>
      </c>
      <c r="C108" s="146" t="s">
        <v>293</v>
      </c>
      <c r="D108" s="146" t="s">
        <v>249</v>
      </c>
      <c r="E108" s="146" t="s">
        <v>110</v>
      </c>
      <c r="F108" s="146" t="s">
        <v>111</v>
      </c>
      <c r="G108" s="146" t="s">
        <v>258</v>
      </c>
      <c r="H108" s="146" t="s">
        <v>259</v>
      </c>
      <c r="I108" s="77">
        <v>1800</v>
      </c>
      <c r="J108" s="77">
        <v>1800</v>
      </c>
      <c r="K108" s="23"/>
      <c r="L108" s="23"/>
      <c r="M108" s="108">
        <v>1800</v>
      </c>
      <c r="N108" s="23"/>
      <c r="O108" s="77"/>
      <c r="P108" s="77"/>
      <c r="Q108" s="77"/>
      <c r="R108" s="77"/>
      <c r="S108" s="77"/>
      <c r="T108" s="77"/>
      <c r="U108" s="77"/>
      <c r="V108" s="77"/>
      <c r="W108" s="77"/>
      <c r="X108" s="77"/>
    </row>
    <row r="109" ht="20.25" customHeight="1" spans="1:24">
      <c r="A109" s="146" t="s">
        <v>70</v>
      </c>
      <c r="B109" s="146" t="s">
        <v>75</v>
      </c>
      <c r="C109" s="146" t="s">
        <v>293</v>
      </c>
      <c r="D109" s="146" t="s">
        <v>249</v>
      </c>
      <c r="E109" s="146" t="s">
        <v>110</v>
      </c>
      <c r="F109" s="146" t="s">
        <v>111</v>
      </c>
      <c r="G109" s="146" t="s">
        <v>260</v>
      </c>
      <c r="H109" s="146" t="s">
        <v>261</v>
      </c>
      <c r="I109" s="77">
        <v>6600</v>
      </c>
      <c r="J109" s="77">
        <v>6600</v>
      </c>
      <c r="K109" s="23"/>
      <c r="L109" s="23"/>
      <c r="M109" s="108">
        <v>6600</v>
      </c>
      <c r="N109" s="23"/>
      <c r="O109" s="77"/>
      <c r="P109" s="77"/>
      <c r="Q109" s="77"/>
      <c r="R109" s="77"/>
      <c r="S109" s="77"/>
      <c r="T109" s="77"/>
      <c r="U109" s="77"/>
      <c r="V109" s="77"/>
      <c r="W109" s="77"/>
      <c r="X109" s="77"/>
    </row>
    <row r="110" ht="20.25" customHeight="1" spans="1:24">
      <c r="A110" s="146" t="s">
        <v>70</v>
      </c>
      <c r="B110" s="146" t="s">
        <v>75</v>
      </c>
      <c r="C110" s="146" t="s">
        <v>293</v>
      </c>
      <c r="D110" s="146" t="s">
        <v>249</v>
      </c>
      <c r="E110" s="146" t="s">
        <v>110</v>
      </c>
      <c r="F110" s="146" t="s">
        <v>111</v>
      </c>
      <c r="G110" s="146" t="s">
        <v>262</v>
      </c>
      <c r="H110" s="146" t="s">
        <v>263</v>
      </c>
      <c r="I110" s="77">
        <v>5400</v>
      </c>
      <c r="J110" s="77">
        <v>5400</v>
      </c>
      <c r="K110" s="23"/>
      <c r="L110" s="23"/>
      <c r="M110" s="108">
        <v>5400</v>
      </c>
      <c r="N110" s="23"/>
      <c r="O110" s="77"/>
      <c r="P110" s="77"/>
      <c r="Q110" s="77"/>
      <c r="R110" s="77"/>
      <c r="S110" s="77"/>
      <c r="T110" s="77"/>
      <c r="U110" s="77"/>
      <c r="V110" s="77"/>
      <c r="W110" s="77"/>
      <c r="X110" s="77"/>
    </row>
    <row r="111" ht="20.25" customHeight="1" spans="1:24">
      <c r="A111" s="146" t="s">
        <v>70</v>
      </c>
      <c r="B111" s="146" t="s">
        <v>75</v>
      </c>
      <c r="C111" s="146" t="s">
        <v>293</v>
      </c>
      <c r="D111" s="146" t="s">
        <v>249</v>
      </c>
      <c r="E111" s="146" t="s">
        <v>110</v>
      </c>
      <c r="F111" s="146" t="s">
        <v>111</v>
      </c>
      <c r="G111" s="146" t="s">
        <v>264</v>
      </c>
      <c r="H111" s="146" t="s">
        <v>265</v>
      </c>
      <c r="I111" s="77">
        <v>10608</v>
      </c>
      <c r="J111" s="77">
        <v>10608</v>
      </c>
      <c r="K111" s="23"/>
      <c r="L111" s="23"/>
      <c r="M111" s="108">
        <v>10608</v>
      </c>
      <c r="N111" s="23"/>
      <c r="O111" s="77"/>
      <c r="P111" s="77"/>
      <c r="Q111" s="77"/>
      <c r="R111" s="77"/>
      <c r="S111" s="77"/>
      <c r="T111" s="77"/>
      <c r="U111" s="77"/>
      <c r="V111" s="77"/>
      <c r="W111" s="77"/>
      <c r="X111" s="77"/>
    </row>
    <row r="112" ht="20.25" customHeight="1" spans="1:24">
      <c r="A112" s="146" t="s">
        <v>70</v>
      </c>
      <c r="B112" s="146" t="s">
        <v>75</v>
      </c>
      <c r="C112" s="146" t="s">
        <v>293</v>
      </c>
      <c r="D112" s="146" t="s">
        <v>249</v>
      </c>
      <c r="E112" s="146" t="s">
        <v>110</v>
      </c>
      <c r="F112" s="146" t="s">
        <v>111</v>
      </c>
      <c r="G112" s="146" t="s">
        <v>266</v>
      </c>
      <c r="H112" s="146" t="s">
        <v>267</v>
      </c>
      <c r="I112" s="77">
        <v>14400</v>
      </c>
      <c r="J112" s="77">
        <v>14400</v>
      </c>
      <c r="K112" s="23"/>
      <c r="L112" s="23"/>
      <c r="M112" s="108">
        <v>14400</v>
      </c>
      <c r="N112" s="23"/>
      <c r="O112" s="77"/>
      <c r="P112" s="77"/>
      <c r="Q112" s="77"/>
      <c r="R112" s="77"/>
      <c r="S112" s="77"/>
      <c r="T112" s="77"/>
      <c r="U112" s="77"/>
      <c r="V112" s="77"/>
      <c r="W112" s="77"/>
      <c r="X112" s="77"/>
    </row>
    <row r="113" ht="20.25" customHeight="1" spans="1:24">
      <c r="A113" s="146" t="s">
        <v>70</v>
      </c>
      <c r="B113" s="146" t="s">
        <v>75</v>
      </c>
      <c r="C113" s="146" t="s">
        <v>294</v>
      </c>
      <c r="D113" s="146" t="s">
        <v>271</v>
      </c>
      <c r="E113" s="146" t="s">
        <v>124</v>
      </c>
      <c r="F113" s="146" t="s">
        <v>125</v>
      </c>
      <c r="G113" s="146" t="s">
        <v>295</v>
      </c>
      <c r="H113" s="146" t="s">
        <v>296</v>
      </c>
      <c r="I113" s="77">
        <v>103860</v>
      </c>
      <c r="J113" s="77">
        <v>103860</v>
      </c>
      <c r="K113" s="23"/>
      <c r="L113" s="23"/>
      <c r="M113" s="108">
        <v>103860</v>
      </c>
      <c r="N113" s="23"/>
      <c r="O113" s="77"/>
      <c r="P113" s="77"/>
      <c r="Q113" s="77"/>
      <c r="R113" s="77"/>
      <c r="S113" s="77"/>
      <c r="T113" s="77"/>
      <c r="U113" s="77"/>
      <c r="V113" s="77"/>
      <c r="W113" s="77"/>
      <c r="X113" s="77"/>
    </row>
    <row r="114" ht="20.25" customHeight="1" spans="1:24">
      <c r="A114" s="146" t="s">
        <v>70</v>
      </c>
      <c r="B114" s="146" t="s">
        <v>75</v>
      </c>
      <c r="C114" s="146" t="s">
        <v>294</v>
      </c>
      <c r="D114" s="146" t="s">
        <v>271</v>
      </c>
      <c r="E114" s="146" t="s">
        <v>126</v>
      </c>
      <c r="F114" s="146" t="s">
        <v>127</v>
      </c>
      <c r="G114" s="146" t="s">
        <v>272</v>
      </c>
      <c r="H114" s="146" t="s">
        <v>273</v>
      </c>
      <c r="I114" s="77">
        <v>109069</v>
      </c>
      <c r="J114" s="77">
        <v>109069</v>
      </c>
      <c r="K114" s="23"/>
      <c r="L114" s="23"/>
      <c r="M114" s="108">
        <v>109069</v>
      </c>
      <c r="N114" s="23"/>
      <c r="O114" s="77"/>
      <c r="P114" s="77"/>
      <c r="Q114" s="77"/>
      <c r="R114" s="77"/>
      <c r="S114" s="77"/>
      <c r="T114" s="77"/>
      <c r="U114" s="77"/>
      <c r="V114" s="77"/>
      <c r="W114" s="77"/>
      <c r="X114" s="77"/>
    </row>
    <row r="115" ht="20.25" customHeight="1" spans="1:24">
      <c r="A115" s="146" t="s">
        <v>70</v>
      </c>
      <c r="B115" s="146" t="s">
        <v>75</v>
      </c>
      <c r="C115" s="146" t="s">
        <v>297</v>
      </c>
      <c r="D115" s="146" t="s">
        <v>277</v>
      </c>
      <c r="E115" s="146" t="s">
        <v>110</v>
      </c>
      <c r="F115" s="146" t="s">
        <v>111</v>
      </c>
      <c r="G115" s="146" t="s">
        <v>278</v>
      </c>
      <c r="H115" s="146" t="s">
        <v>277</v>
      </c>
      <c r="I115" s="77">
        <v>2532</v>
      </c>
      <c r="J115" s="77">
        <v>2532</v>
      </c>
      <c r="K115" s="23"/>
      <c r="L115" s="23"/>
      <c r="M115" s="108">
        <v>2532</v>
      </c>
      <c r="N115" s="23"/>
      <c r="O115" s="77"/>
      <c r="P115" s="77"/>
      <c r="Q115" s="77"/>
      <c r="R115" s="77"/>
      <c r="S115" s="77"/>
      <c r="T115" s="77"/>
      <c r="U115" s="77"/>
      <c r="V115" s="77"/>
      <c r="W115" s="77"/>
      <c r="X115" s="77"/>
    </row>
    <row r="116" ht="20.25" customHeight="1" spans="1:24">
      <c r="A116" s="146" t="s">
        <v>70</v>
      </c>
      <c r="B116" s="146" t="s">
        <v>77</v>
      </c>
      <c r="C116" s="146" t="s">
        <v>298</v>
      </c>
      <c r="D116" s="146" t="s">
        <v>280</v>
      </c>
      <c r="E116" s="146" t="s">
        <v>112</v>
      </c>
      <c r="F116" s="146" t="s">
        <v>113</v>
      </c>
      <c r="G116" s="146" t="s">
        <v>222</v>
      </c>
      <c r="H116" s="146" t="s">
        <v>223</v>
      </c>
      <c r="I116" s="77">
        <v>1343964</v>
      </c>
      <c r="J116" s="77">
        <v>1343964</v>
      </c>
      <c r="K116" s="23"/>
      <c r="L116" s="23"/>
      <c r="M116" s="108">
        <v>1343964</v>
      </c>
      <c r="N116" s="23"/>
      <c r="O116" s="77"/>
      <c r="P116" s="77"/>
      <c r="Q116" s="77"/>
      <c r="R116" s="77"/>
      <c r="S116" s="77"/>
      <c r="T116" s="77"/>
      <c r="U116" s="77"/>
      <c r="V116" s="77"/>
      <c r="W116" s="77"/>
      <c r="X116" s="77"/>
    </row>
    <row r="117" ht="20.25" customHeight="1" spans="1:24">
      <c r="A117" s="146" t="s">
        <v>70</v>
      </c>
      <c r="B117" s="146" t="s">
        <v>77</v>
      </c>
      <c r="C117" s="146" t="s">
        <v>298</v>
      </c>
      <c r="D117" s="146" t="s">
        <v>280</v>
      </c>
      <c r="E117" s="146" t="s">
        <v>112</v>
      </c>
      <c r="F117" s="146" t="s">
        <v>113</v>
      </c>
      <c r="G117" s="146" t="s">
        <v>224</v>
      </c>
      <c r="H117" s="146" t="s">
        <v>225</v>
      </c>
      <c r="I117" s="77">
        <v>91956</v>
      </c>
      <c r="J117" s="77">
        <v>91956</v>
      </c>
      <c r="K117" s="23"/>
      <c r="L117" s="23"/>
      <c r="M117" s="108">
        <v>91956</v>
      </c>
      <c r="N117" s="23"/>
      <c r="O117" s="77"/>
      <c r="P117" s="77"/>
      <c r="Q117" s="77"/>
      <c r="R117" s="77"/>
      <c r="S117" s="77"/>
      <c r="T117" s="77"/>
      <c r="U117" s="77"/>
      <c r="V117" s="77"/>
      <c r="W117" s="77"/>
      <c r="X117" s="77"/>
    </row>
    <row r="118" ht="20.25" customHeight="1" spans="1:24">
      <c r="A118" s="146" t="s">
        <v>70</v>
      </c>
      <c r="B118" s="146" t="s">
        <v>77</v>
      </c>
      <c r="C118" s="146" t="s">
        <v>298</v>
      </c>
      <c r="D118" s="146" t="s">
        <v>280</v>
      </c>
      <c r="E118" s="146" t="s">
        <v>112</v>
      </c>
      <c r="F118" s="146" t="s">
        <v>113</v>
      </c>
      <c r="G118" s="146" t="s">
        <v>226</v>
      </c>
      <c r="H118" s="146" t="s">
        <v>227</v>
      </c>
      <c r="I118" s="77">
        <v>111997</v>
      </c>
      <c r="J118" s="77">
        <v>111997</v>
      </c>
      <c r="K118" s="23"/>
      <c r="L118" s="23"/>
      <c r="M118" s="108">
        <v>111997</v>
      </c>
      <c r="N118" s="23"/>
      <c r="O118" s="77"/>
      <c r="P118" s="77"/>
      <c r="Q118" s="77"/>
      <c r="R118" s="77"/>
      <c r="S118" s="77"/>
      <c r="T118" s="77"/>
      <c r="U118" s="77"/>
      <c r="V118" s="77"/>
      <c r="W118" s="77"/>
      <c r="X118" s="77"/>
    </row>
    <row r="119" ht="20.25" customHeight="1" spans="1:24">
      <c r="A119" s="146" t="s">
        <v>70</v>
      </c>
      <c r="B119" s="146" t="s">
        <v>77</v>
      </c>
      <c r="C119" s="146" t="s">
        <v>298</v>
      </c>
      <c r="D119" s="146" t="s">
        <v>280</v>
      </c>
      <c r="E119" s="146" t="s">
        <v>112</v>
      </c>
      <c r="F119" s="146" t="s">
        <v>113</v>
      </c>
      <c r="G119" s="146" t="s">
        <v>281</v>
      </c>
      <c r="H119" s="146" t="s">
        <v>282</v>
      </c>
      <c r="I119" s="77">
        <v>580248</v>
      </c>
      <c r="J119" s="77">
        <v>580248</v>
      </c>
      <c r="K119" s="23"/>
      <c r="L119" s="23"/>
      <c r="M119" s="108">
        <v>580248</v>
      </c>
      <c r="N119" s="23"/>
      <c r="O119" s="77"/>
      <c r="P119" s="77"/>
      <c r="Q119" s="77"/>
      <c r="R119" s="77"/>
      <c r="S119" s="77"/>
      <c r="T119" s="77"/>
      <c r="U119" s="77"/>
      <c r="V119" s="77"/>
      <c r="W119" s="77"/>
      <c r="X119" s="77"/>
    </row>
    <row r="120" ht="20.25" customHeight="1" spans="1:24">
      <c r="A120" s="146" t="s">
        <v>70</v>
      </c>
      <c r="B120" s="146" t="s">
        <v>77</v>
      </c>
      <c r="C120" s="146" t="s">
        <v>298</v>
      </c>
      <c r="D120" s="146" t="s">
        <v>280</v>
      </c>
      <c r="E120" s="146" t="s">
        <v>112</v>
      </c>
      <c r="F120" s="146" t="s">
        <v>113</v>
      </c>
      <c r="G120" s="146" t="s">
        <v>281</v>
      </c>
      <c r="H120" s="146" t="s">
        <v>282</v>
      </c>
      <c r="I120" s="77">
        <v>259200</v>
      </c>
      <c r="J120" s="77">
        <v>259200</v>
      </c>
      <c r="K120" s="23"/>
      <c r="L120" s="23"/>
      <c r="M120" s="108">
        <v>259200</v>
      </c>
      <c r="N120" s="23"/>
      <c r="O120" s="77"/>
      <c r="P120" s="77"/>
      <c r="Q120" s="77"/>
      <c r="R120" s="77"/>
      <c r="S120" s="77"/>
      <c r="T120" s="77"/>
      <c r="U120" s="77"/>
      <c r="V120" s="77"/>
      <c r="W120" s="77"/>
      <c r="X120" s="77"/>
    </row>
    <row r="121" ht="20.25" customHeight="1" spans="1:24">
      <c r="A121" s="146" t="s">
        <v>70</v>
      </c>
      <c r="B121" s="146" t="s">
        <v>77</v>
      </c>
      <c r="C121" s="146" t="s">
        <v>298</v>
      </c>
      <c r="D121" s="146" t="s">
        <v>280</v>
      </c>
      <c r="E121" s="146" t="s">
        <v>112</v>
      </c>
      <c r="F121" s="146" t="s">
        <v>113</v>
      </c>
      <c r="G121" s="146" t="s">
        <v>281</v>
      </c>
      <c r="H121" s="146" t="s">
        <v>282</v>
      </c>
      <c r="I121" s="77">
        <v>283512</v>
      </c>
      <c r="J121" s="77">
        <v>283512</v>
      </c>
      <c r="K121" s="23"/>
      <c r="L121" s="23"/>
      <c r="M121" s="108">
        <v>283512</v>
      </c>
      <c r="N121" s="23"/>
      <c r="O121" s="77"/>
      <c r="P121" s="77"/>
      <c r="Q121" s="77"/>
      <c r="R121" s="77"/>
      <c r="S121" s="77"/>
      <c r="T121" s="77"/>
      <c r="U121" s="77"/>
      <c r="V121" s="77"/>
      <c r="W121" s="77"/>
      <c r="X121" s="77"/>
    </row>
    <row r="122" ht="20.25" customHeight="1" spans="1:24">
      <c r="A122" s="146" t="s">
        <v>70</v>
      </c>
      <c r="B122" s="146" t="s">
        <v>77</v>
      </c>
      <c r="C122" s="146" t="s">
        <v>298</v>
      </c>
      <c r="D122" s="146" t="s">
        <v>280</v>
      </c>
      <c r="E122" s="146" t="s">
        <v>112</v>
      </c>
      <c r="F122" s="146" t="s">
        <v>113</v>
      </c>
      <c r="G122" s="146" t="s">
        <v>281</v>
      </c>
      <c r="H122" s="146" t="s">
        <v>282</v>
      </c>
      <c r="I122" s="77">
        <v>516300</v>
      </c>
      <c r="J122" s="77">
        <v>516300</v>
      </c>
      <c r="K122" s="23"/>
      <c r="L122" s="23"/>
      <c r="M122" s="108">
        <v>516300</v>
      </c>
      <c r="N122" s="23"/>
      <c r="O122" s="77"/>
      <c r="P122" s="77"/>
      <c r="Q122" s="77"/>
      <c r="R122" s="77"/>
      <c r="S122" s="77"/>
      <c r="T122" s="77"/>
      <c r="U122" s="77"/>
      <c r="V122" s="77"/>
      <c r="W122" s="77"/>
      <c r="X122" s="77"/>
    </row>
    <row r="123" ht="20.25" customHeight="1" spans="1:24">
      <c r="A123" s="146" t="s">
        <v>70</v>
      </c>
      <c r="B123" s="146" t="s">
        <v>77</v>
      </c>
      <c r="C123" s="146" t="s">
        <v>299</v>
      </c>
      <c r="D123" s="146" t="s">
        <v>229</v>
      </c>
      <c r="E123" s="146" t="s">
        <v>128</v>
      </c>
      <c r="F123" s="146" t="s">
        <v>129</v>
      </c>
      <c r="G123" s="146" t="s">
        <v>230</v>
      </c>
      <c r="H123" s="146" t="s">
        <v>231</v>
      </c>
      <c r="I123" s="77">
        <v>509933</v>
      </c>
      <c r="J123" s="77">
        <v>509933</v>
      </c>
      <c r="K123" s="23"/>
      <c r="L123" s="23"/>
      <c r="M123" s="108">
        <v>509933</v>
      </c>
      <c r="N123" s="23"/>
      <c r="O123" s="77"/>
      <c r="P123" s="77"/>
      <c r="Q123" s="77"/>
      <c r="R123" s="77"/>
      <c r="S123" s="77"/>
      <c r="T123" s="77"/>
      <c r="U123" s="77"/>
      <c r="V123" s="77"/>
      <c r="W123" s="77"/>
      <c r="X123" s="77"/>
    </row>
    <row r="124" ht="20.25" customHeight="1" spans="1:24">
      <c r="A124" s="146" t="s">
        <v>70</v>
      </c>
      <c r="B124" s="146" t="s">
        <v>77</v>
      </c>
      <c r="C124" s="146" t="s">
        <v>299</v>
      </c>
      <c r="D124" s="146" t="s">
        <v>229</v>
      </c>
      <c r="E124" s="146" t="s">
        <v>143</v>
      </c>
      <c r="F124" s="146" t="s">
        <v>144</v>
      </c>
      <c r="G124" s="146" t="s">
        <v>232</v>
      </c>
      <c r="H124" s="146" t="s">
        <v>233</v>
      </c>
      <c r="I124" s="77">
        <v>231302.6</v>
      </c>
      <c r="J124" s="77">
        <v>231302.6</v>
      </c>
      <c r="K124" s="23"/>
      <c r="L124" s="23"/>
      <c r="M124" s="108">
        <v>231302.6</v>
      </c>
      <c r="N124" s="23"/>
      <c r="O124" s="77"/>
      <c r="P124" s="77"/>
      <c r="Q124" s="77"/>
      <c r="R124" s="77"/>
      <c r="S124" s="77"/>
      <c r="T124" s="77"/>
      <c r="U124" s="77"/>
      <c r="V124" s="77"/>
      <c r="W124" s="77"/>
      <c r="X124" s="77"/>
    </row>
    <row r="125" ht="20.25" customHeight="1" spans="1:24">
      <c r="A125" s="146" t="s">
        <v>70</v>
      </c>
      <c r="B125" s="146" t="s">
        <v>77</v>
      </c>
      <c r="C125" s="146" t="s">
        <v>299</v>
      </c>
      <c r="D125" s="146" t="s">
        <v>229</v>
      </c>
      <c r="E125" s="146" t="s">
        <v>143</v>
      </c>
      <c r="F125" s="146" t="s">
        <v>144</v>
      </c>
      <c r="G125" s="146" t="s">
        <v>232</v>
      </c>
      <c r="H125" s="146" t="s">
        <v>233</v>
      </c>
      <c r="I125" s="77">
        <v>38942.88</v>
      </c>
      <c r="J125" s="77">
        <v>38942.88</v>
      </c>
      <c r="K125" s="23"/>
      <c r="L125" s="23"/>
      <c r="M125" s="108">
        <v>38942.88</v>
      </c>
      <c r="N125" s="23"/>
      <c r="O125" s="77"/>
      <c r="P125" s="77"/>
      <c r="Q125" s="77"/>
      <c r="R125" s="77"/>
      <c r="S125" s="77"/>
      <c r="T125" s="77"/>
      <c r="U125" s="77"/>
      <c r="V125" s="77"/>
      <c r="W125" s="77"/>
      <c r="X125" s="77"/>
    </row>
    <row r="126" ht="20.25" customHeight="1" spans="1:24">
      <c r="A126" s="146" t="s">
        <v>70</v>
      </c>
      <c r="B126" s="146" t="s">
        <v>77</v>
      </c>
      <c r="C126" s="146" t="s">
        <v>299</v>
      </c>
      <c r="D126" s="146" t="s">
        <v>229</v>
      </c>
      <c r="E126" s="146" t="s">
        <v>145</v>
      </c>
      <c r="F126" s="146" t="s">
        <v>146</v>
      </c>
      <c r="G126" s="146" t="s">
        <v>234</v>
      </c>
      <c r="H126" s="146" t="s">
        <v>235</v>
      </c>
      <c r="I126" s="77">
        <v>146394.05</v>
      </c>
      <c r="J126" s="77">
        <v>146394.05</v>
      </c>
      <c r="K126" s="23"/>
      <c r="L126" s="23"/>
      <c r="M126" s="108">
        <v>146394.05</v>
      </c>
      <c r="N126" s="23"/>
      <c r="O126" s="77"/>
      <c r="P126" s="77"/>
      <c r="Q126" s="77"/>
      <c r="R126" s="77"/>
      <c r="S126" s="77"/>
      <c r="T126" s="77"/>
      <c r="U126" s="77"/>
      <c r="V126" s="77"/>
      <c r="W126" s="77"/>
      <c r="X126" s="77"/>
    </row>
    <row r="127" ht="20.25" customHeight="1" spans="1:24">
      <c r="A127" s="146" t="s">
        <v>70</v>
      </c>
      <c r="B127" s="146" t="s">
        <v>77</v>
      </c>
      <c r="C127" s="146" t="s">
        <v>299</v>
      </c>
      <c r="D127" s="146" t="s">
        <v>229</v>
      </c>
      <c r="E127" s="146" t="s">
        <v>136</v>
      </c>
      <c r="F127" s="146" t="s">
        <v>135</v>
      </c>
      <c r="G127" s="146" t="s">
        <v>236</v>
      </c>
      <c r="H127" s="146" t="s">
        <v>237</v>
      </c>
      <c r="I127" s="77">
        <v>22309.57</v>
      </c>
      <c r="J127" s="77">
        <v>22309.57</v>
      </c>
      <c r="K127" s="23"/>
      <c r="L127" s="23"/>
      <c r="M127" s="108">
        <v>22309.57</v>
      </c>
      <c r="N127" s="23"/>
      <c r="O127" s="77"/>
      <c r="P127" s="77"/>
      <c r="Q127" s="77"/>
      <c r="R127" s="77"/>
      <c r="S127" s="77"/>
      <c r="T127" s="77"/>
      <c r="U127" s="77"/>
      <c r="V127" s="77"/>
      <c r="W127" s="77"/>
      <c r="X127" s="77"/>
    </row>
    <row r="128" ht="20.25" customHeight="1" spans="1:24">
      <c r="A128" s="146" t="s">
        <v>70</v>
      </c>
      <c r="B128" s="146" t="s">
        <v>77</v>
      </c>
      <c r="C128" s="146" t="s">
        <v>299</v>
      </c>
      <c r="D128" s="146" t="s">
        <v>229</v>
      </c>
      <c r="E128" s="146" t="s">
        <v>147</v>
      </c>
      <c r="F128" s="146" t="s">
        <v>148</v>
      </c>
      <c r="G128" s="146" t="s">
        <v>236</v>
      </c>
      <c r="H128" s="146" t="s">
        <v>237</v>
      </c>
      <c r="I128" s="77">
        <v>6210</v>
      </c>
      <c r="J128" s="77">
        <v>6210</v>
      </c>
      <c r="K128" s="23"/>
      <c r="L128" s="23"/>
      <c r="M128" s="108">
        <v>6210</v>
      </c>
      <c r="N128" s="23"/>
      <c r="O128" s="77"/>
      <c r="P128" s="77"/>
      <c r="Q128" s="77"/>
      <c r="R128" s="77"/>
      <c r="S128" s="77"/>
      <c r="T128" s="77"/>
      <c r="U128" s="77"/>
      <c r="V128" s="77"/>
      <c r="W128" s="77"/>
      <c r="X128" s="77"/>
    </row>
    <row r="129" ht="20.25" customHeight="1" spans="1:24">
      <c r="A129" s="146" t="s">
        <v>70</v>
      </c>
      <c r="B129" s="146" t="s">
        <v>77</v>
      </c>
      <c r="C129" s="146" t="s">
        <v>299</v>
      </c>
      <c r="D129" s="146" t="s">
        <v>229</v>
      </c>
      <c r="E129" s="146" t="s">
        <v>147</v>
      </c>
      <c r="F129" s="146" t="s">
        <v>148</v>
      </c>
      <c r="G129" s="146" t="s">
        <v>236</v>
      </c>
      <c r="H129" s="146" t="s">
        <v>237</v>
      </c>
      <c r="I129" s="77">
        <v>13951.44</v>
      </c>
      <c r="J129" s="77">
        <v>13951.44</v>
      </c>
      <c r="K129" s="23"/>
      <c r="L129" s="23"/>
      <c r="M129" s="108">
        <v>13951.44</v>
      </c>
      <c r="N129" s="23"/>
      <c r="O129" s="77"/>
      <c r="P129" s="77"/>
      <c r="Q129" s="77"/>
      <c r="R129" s="77"/>
      <c r="S129" s="77"/>
      <c r="T129" s="77"/>
      <c r="U129" s="77"/>
      <c r="V129" s="77"/>
      <c r="W129" s="77"/>
      <c r="X129" s="77"/>
    </row>
    <row r="130" ht="20.25" customHeight="1" spans="1:24">
      <c r="A130" s="146" t="s">
        <v>70</v>
      </c>
      <c r="B130" s="146" t="s">
        <v>77</v>
      </c>
      <c r="C130" s="146" t="s">
        <v>300</v>
      </c>
      <c r="D130" s="146" t="s">
        <v>154</v>
      </c>
      <c r="E130" s="146" t="s">
        <v>153</v>
      </c>
      <c r="F130" s="146" t="s">
        <v>154</v>
      </c>
      <c r="G130" s="146" t="s">
        <v>239</v>
      </c>
      <c r="H130" s="146" t="s">
        <v>154</v>
      </c>
      <c r="I130" s="77">
        <v>460209.72</v>
      </c>
      <c r="J130" s="77">
        <v>460209.72</v>
      </c>
      <c r="K130" s="23"/>
      <c r="L130" s="23"/>
      <c r="M130" s="108">
        <v>460209.72</v>
      </c>
      <c r="N130" s="23"/>
      <c r="O130" s="77"/>
      <c r="P130" s="77"/>
      <c r="Q130" s="77"/>
      <c r="R130" s="77"/>
      <c r="S130" s="77"/>
      <c r="T130" s="77"/>
      <c r="U130" s="77"/>
      <c r="V130" s="77"/>
      <c r="W130" s="77"/>
      <c r="X130" s="77"/>
    </row>
    <row r="131" ht="20.25" customHeight="1" spans="1:24">
      <c r="A131" s="146" t="s">
        <v>70</v>
      </c>
      <c r="B131" s="146" t="s">
        <v>77</v>
      </c>
      <c r="C131" s="146" t="s">
        <v>301</v>
      </c>
      <c r="D131" s="146" t="s">
        <v>249</v>
      </c>
      <c r="E131" s="146" t="s">
        <v>112</v>
      </c>
      <c r="F131" s="146" t="s">
        <v>113</v>
      </c>
      <c r="G131" s="146" t="s">
        <v>250</v>
      </c>
      <c r="H131" s="146" t="s">
        <v>251</v>
      </c>
      <c r="I131" s="77">
        <v>48600</v>
      </c>
      <c r="J131" s="77">
        <v>48600</v>
      </c>
      <c r="K131" s="23"/>
      <c r="L131" s="23"/>
      <c r="M131" s="108">
        <v>48600</v>
      </c>
      <c r="N131" s="23"/>
      <c r="O131" s="77"/>
      <c r="P131" s="77"/>
      <c r="Q131" s="77"/>
      <c r="R131" s="77"/>
      <c r="S131" s="77"/>
      <c r="T131" s="77"/>
      <c r="U131" s="77"/>
      <c r="V131" s="77"/>
      <c r="W131" s="77"/>
      <c r="X131" s="77"/>
    </row>
    <row r="132" ht="20.25" customHeight="1" spans="1:24">
      <c r="A132" s="146" t="s">
        <v>70</v>
      </c>
      <c r="B132" s="146" t="s">
        <v>77</v>
      </c>
      <c r="C132" s="146" t="s">
        <v>301</v>
      </c>
      <c r="D132" s="146" t="s">
        <v>249</v>
      </c>
      <c r="E132" s="146" t="s">
        <v>126</v>
      </c>
      <c r="F132" s="146" t="s">
        <v>127</v>
      </c>
      <c r="G132" s="146" t="s">
        <v>250</v>
      </c>
      <c r="H132" s="146" t="s">
        <v>251</v>
      </c>
      <c r="I132" s="77">
        <v>9000</v>
      </c>
      <c r="J132" s="77">
        <v>9000</v>
      </c>
      <c r="K132" s="23"/>
      <c r="L132" s="23"/>
      <c r="M132" s="108">
        <v>9000</v>
      </c>
      <c r="N132" s="23"/>
      <c r="O132" s="77"/>
      <c r="P132" s="77"/>
      <c r="Q132" s="77"/>
      <c r="R132" s="77"/>
      <c r="S132" s="77"/>
      <c r="T132" s="77"/>
      <c r="U132" s="77"/>
      <c r="V132" s="77"/>
      <c r="W132" s="77"/>
      <c r="X132" s="77"/>
    </row>
    <row r="133" ht="20.25" customHeight="1" spans="1:24">
      <c r="A133" s="146" t="s">
        <v>70</v>
      </c>
      <c r="B133" s="146" t="s">
        <v>77</v>
      </c>
      <c r="C133" s="146" t="s">
        <v>301</v>
      </c>
      <c r="D133" s="146" t="s">
        <v>249</v>
      </c>
      <c r="E133" s="146" t="s">
        <v>112</v>
      </c>
      <c r="F133" s="146" t="s">
        <v>113</v>
      </c>
      <c r="G133" s="146" t="s">
        <v>252</v>
      </c>
      <c r="H133" s="146" t="s">
        <v>253</v>
      </c>
      <c r="I133" s="77">
        <v>8100</v>
      </c>
      <c r="J133" s="77">
        <v>8100</v>
      </c>
      <c r="K133" s="23"/>
      <c r="L133" s="23"/>
      <c r="M133" s="108">
        <v>8100</v>
      </c>
      <c r="N133" s="23"/>
      <c r="O133" s="77"/>
      <c r="P133" s="77"/>
      <c r="Q133" s="77"/>
      <c r="R133" s="77"/>
      <c r="S133" s="77"/>
      <c r="T133" s="77"/>
      <c r="U133" s="77"/>
      <c r="V133" s="77"/>
      <c r="W133" s="77"/>
      <c r="X133" s="77"/>
    </row>
    <row r="134" ht="20.25" customHeight="1" spans="1:24">
      <c r="A134" s="146" t="s">
        <v>70</v>
      </c>
      <c r="B134" s="146" t="s">
        <v>77</v>
      </c>
      <c r="C134" s="146" t="s">
        <v>301</v>
      </c>
      <c r="D134" s="146" t="s">
        <v>249</v>
      </c>
      <c r="E134" s="146" t="s">
        <v>112</v>
      </c>
      <c r="F134" s="146" t="s">
        <v>113</v>
      </c>
      <c r="G134" s="146" t="s">
        <v>254</v>
      </c>
      <c r="H134" s="146" t="s">
        <v>255</v>
      </c>
      <c r="I134" s="77">
        <v>8100</v>
      </c>
      <c r="J134" s="77">
        <v>8100</v>
      </c>
      <c r="K134" s="23"/>
      <c r="L134" s="23"/>
      <c r="M134" s="108">
        <v>8100</v>
      </c>
      <c r="N134" s="23"/>
      <c r="O134" s="77"/>
      <c r="P134" s="77"/>
      <c r="Q134" s="77"/>
      <c r="R134" s="77"/>
      <c r="S134" s="77"/>
      <c r="T134" s="77"/>
      <c r="U134" s="77"/>
      <c r="V134" s="77"/>
      <c r="W134" s="77"/>
      <c r="X134" s="77"/>
    </row>
    <row r="135" ht="20.25" customHeight="1" spans="1:24">
      <c r="A135" s="146" t="s">
        <v>70</v>
      </c>
      <c r="B135" s="146" t="s">
        <v>77</v>
      </c>
      <c r="C135" s="146" t="s">
        <v>301</v>
      </c>
      <c r="D135" s="146" t="s">
        <v>249</v>
      </c>
      <c r="E135" s="146" t="s">
        <v>112</v>
      </c>
      <c r="F135" s="146" t="s">
        <v>113</v>
      </c>
      <c r="G135" s="146" t="s">
        <v>256</v>
      </c>
      <c r="H135" s="146" t="s">
        <v>257</v>
      </c>
      <c r="I135" s="77">
        <v>8100</v>
      </c>
      <c r="J135" s="77">
        <v>8100</v>
      </c>
      <c r="K135" s="23"/>
      <c r="L135" s="23"/>
      <c r="M135" s="108">
        <v>8100</v>
      </c>
      <c r="N135" s="23"/>
      <c r="O135" s="77"/>
      <c r="P135" s="77"/>
      <c r="Q135" s="77"/>
      <c r="R135" s="77"/>
      <c r="S135" s="77"/>
      <c r="T135" s="77"/>
      <c r="U135" s="77"/>
      <c r="V135" s="77"/>
      <c r="W135" s="77"/>
      <c r="X135" s="77"/>
    </row>
    <row r="136" ht="20.25" customHeight="1" spans="1:24">
      <c r="A136" s="146" t="s">
        <v>70</v>
      </c>
      <c r="B136" s="146" t="s">
        <v>77</v>
      </c>
      <c r="C136" s="146" t="s">
        <v>301</v>
      </c>
      <c r="D136" s="146" t="s">
        <v>249</v>
      </c>
      <c r="E136" s="146" t="s">
        <v>112</v>
      </c>
      <c r="F136" s="146" t="s">
        <v>113</v>
      </c>
      <c r="G136" s="146" t="s">
        <v>258</v>
      </c>
      <c r="H136" s="146" t="s">
        <v>259</v>
      </c>
      <c r="I136" s="77">
        <v>8100</v>
      </c>
      <c r="J136" s="77">
        <v>8100</v>
      </c>
      <c r="K136" s="23"/>
      <c r="L136" s="23"/>
      <c r="M136" s="108">
        <v>8100</v>
      </c>
      <c r="N136" s="23"/>
      <c r="O136" s="77"/>
      <c r="P136" s="77"/>
      <c r="Q136" s="77"/>
      <c r="R136" s="77"/>
      <c r="S136" s="77"/>
      <c r="T136" s="77"/>
      <c r="U136" s="77"/>
      <c r="V136" s="77"/>
      <c r="W136" s="77"/>
      <c r="X136" s="77"/>
    </row>
    <row r="137" ht="20.25" customHeight="1" spans="1:24">
      <c r="A137" s="146" t="s">
        <v>70</v>
      </c>
      <c r="B137" s="146" t="s">
        <v>77</v>
      </c>
      <c r="C137" s="146" t="s">
        <v>301</v>
      </c>
      <c r="D137" s="146" t="s">
        <v>249</v>
      </c>
      <c r="E137" s="146" t="s">
        <v>112</v>
      </c>
      <c r="F137" s="146" t="s">
        <v>113</v>
      </c>
      <c r="G137" s="146" t="s">
        <v>260</v>
      </c>
      <c r="H137" s="146" t="s">
        <v>261</v>
      </c>
      <c r="I137" s="77">
        <v>29700</v>
      </c>
      <c r="J137" s="77">
        <v>29700</v>
      </c>
      <c r="K137" s="23"/>
      <c r="L137" s="23"/>
      <c r="M137" s="108">
        <v>29700</v>
      </c>
      <c r="N137" s="23"/>
      <c r="O137" s="77"/>
      <c r="P137" s="77"/>
      <c r="Q137" s="77"/>
      <c r="R137" s="77"/>
      <c r="S137" s="77"/>
      <c r="T137" s="77"/>
      <c r="U137" s="77"/>
      <c r="V137" s="77"/>
      <c r="W137" s="77"/>
      <c r="X137" s="77"/>
    </row>
    <row r="138" ht="20.25" customHeight="1" spans="1:24">
      <c r="A138" s="146" t="s">
        <v>70</v>
      </c>
      <c r="B138" s="146" t="s">
        <v>77</v>
      </c>
      <c r="C138" s="146" t="s">
        <v>301</v>
      </c>
      <c r="D138" s="146" t="s">
        <v>249</v>
      </c>
      <c r="E138" s="146" t="s">
        <v>112</v>
      </c>
      <c r="F138" s="146" t="s">
        <v>113</v>
      </c>
      <c r="G138" s="146" t="s">
        <v>262</v>
      </c>
      <c r="H138" s="146" t="s">
        <v>263</v>
      </c>
      <c r="I138" s="77">
        <v>24300</v>
      </c>
      <c r="J138" s="77">
        <v>24300</v>
      </c>
      <c r="K138" s="23"/>
      <c r="L138" s="23"/>
      <c r="M138" s="108">
        <v>24300</v>
      </c>
      <c r="N138" s="23"/>
      <c r="O138" s="77"/>
      <c r="P138" s="77"/>
      <c r="Q138" s="77"/>
      <c r="R138" s="77"/>
      <c r="S138" s="77"/>
      <c r="T138" s="77"/>
      <c r="U138" s="77"/>
      <c r="V138" s="77"/>
      <c r="W138" s="77"/>
      <c r="X138" s="77"/>
    </row>
    <row r="139" ht="20.25" customHeight="1" spans="1:24">
      <c r="A139" s="146" t="s">
        <v>70</v>
      </c>
      <c r="B139" s="146" t="s">
        <v>77</v>
      </c>
      <c r="C139" s="146" t="s">
        <v>301</v>
      </c>
      <c r="D139" s="146" t="s">
        <v>249</v>
      </c>
      <c r="E139" s="146" t="s">
        <v>112</v>
      </c>
      <c r="F139" s="146" t="s">
        <v>113</v>
      </c>
      <c r="G139" s="146" t="s">
        <v>264</v>
      </c>
      <c r="H139" s="146" t="s">
        <v>265</v>
      </c>
      <c r="I139" s="77">
        <v>46128</v>
      </c>
      <c r="J139" s="77">
        <v>46128</v>
      </c>
      <c r="K139" s="23"/>
      <c r="L139" s="23"/>
      <c r="M139" s="108">
        <v>46128</v>
      </c>
      <c r="N139" s="23"/>
      <c r="O139" s="77"/>
      <c r="P139" s="77"/>
      <c r="Q139" s="77"/>
      <c r="R139" s="77"/>
      <c r="S139" s="77"/>
      <c r="T139" s="77"/>
      <c r="U139" s="77"/>
      <c r="V139" s="77"/>
      <c r="W139" s="77"/>
      <c r="X139" s="77"/>
    </row>
    <row r="140" ht="20.25" customHeight="1" spans="1:24">
      <c r="A140" s="146" t="s">
        <v>70</v>
      </c>
      <c r="B140" s="146" t="s">
        <v>77</v>
      </c>
      <c r="C140" s="146" t="s">
        <v>301</v>
      </c>
      <c r="D140" s="146" t="s">
        <v>249</v>
      </c>
      <c r="E140" s="146" t="s">
        <v>112</v>
      </c>
      <c r="F140" s="146" t="s">
        <v>113</v>
      </c>
      <c r="G140" s="146" t="s">
        <v>266</v>
      </c>
      <c r="H140" s="146" t="s">
        <v>267</v>
      </c>
      <c r="I140" s="77">
        <v>64800</v>
      </c>
      <c r="J140" s="77">
        <v>64800</v>
      </c>
      <c r="K140" s="23"/>
      <c r="L140" s="23"/>
      <c r="M140" s="108">
        <v>64800</v>
      </c>
      <c r="N140" s="23"/>
      <c r="O140" s="77"/>
      <c r="P140" s="77"/>
      <c r="Q140" s="77"/>
      <c r="R140" s="77"/>
      <c r="S140" s="77"/>
      <c r="T140" s="77"/>
      <c r="U140" s="77"/>
      <c r="V140" s="77"/>
      <c r="W140" s="77"/>
      <c r="X140" s="77"/>
    </row>
    <row r="141" ht="20.25" customHeight="1" spans="1:24">
      <c r="A141" s="146" t="s">
        <v>70</v>
      </c>
      <c r="B141" s="146" t="s">
        <v>77</v>
      </c>
      <c r="C141" s="146" t="s">
        <v>302</v>
      </c>
      <c r="D141" s="146" t="s">
        <v>275</v>
      </c>
      <c r="E141" s="146" t="s">
        <v>132</v>
      </c>
      <c r="F141" s="146" t="s">
        <v>133</v>
      </c>
      <c r="G141" s="146" t="s">
        <v>272</v>
      </c>
      <c r="H141" s="146" t="s">
        <v>273</v>
      </c>
      <c r="I141" s="77">
        <v>7410</v>
      </c>
      <c r="J141" s="77">
        <v>7410</v>
      </c>
      <c r="K141" s="23"/>
      <c r="L141" s="23"/>
      <c r="M141" s="108">
        <v>7410</v>
      </c>
      <c r="N141" s="23"/>
      <c r="O141" s="77"/>
      <c r="P141" s="77"/>
      <c r="Q141" s="77"/>
      <c r="R141" s="77"/>
      <c r="S141" s="77"/>
      <c r="T141" s="77"/>
      <c r="U141" s="77"/>
      <c r="V141" s="77"/>
      <c r="W141" s="77"/>
      <c r="X141" s="77"/>
    </row>
    <row r="142" ht="20.25" customHeight="1" spans="1:24">
      <c r="A142" s="146" t="s">
        <v>70</v>
      </c>
      <c r="B142" s="146" t="s">
        <v>77</v>
      </c>
      <c r="C142" s="146" t="s">
        <v>302</v>
      </c>
      <c r="D142" s="146" t="s">
        <v>275</v>
      </c>
      <c r="E142" s="146" t="s">
        <v>132</v>
      </c>
      <c r="F142" s="146" t="s">
        <v>133</v>
      </c>
      <c r="G142" s="146" t="s">
        <v>272</v>
      </c>
      <c r="H142" s="146" t="s">
        <v>273</v>
      </c>
      <c r="I142" s="77">
        <v>4212</v>
      </c>
      <c r="J142" s="77">
        <v>4212</v>
      </c>
      <c r="K142" s="23"/>
      <c r="L142" s="23"/>
      <c r="M142" s="108">
        <v>4212</v>
      </c>
      <c r="N142" s="23"/>
      <c r="O142" s="77"/>
      <c r="P142" s="77"/>
      <c r="Q142" s="77"/>
      <c r="R142" s="77"/>
      <c r="S142" s="77"/>
      <c r="T142" s="77"/>
      <c r="U142" s="77"/>
      <c r="V142" s="77"/>
      <c r="W142" s="77"/>
      <c r="X142" s="77"/>
    </row>
    <row r="143" ht="20.25" customHeight="1" spans="1:24">
      <c r="A143" s="146" t="s">
        <v>70</v>
      </c>
      <c r="B143" s="146" t="s">
        <v>77</v>
      </c>
      <c r="C143" s="146" t="s">
        <v>303</v>
      </c>
      <c r="D143" s="146" t="s">
        <v>271</v>
      </c>
      <c r="E143" s="146" t="s">
        <v>126</v>
      </c>
      <c r="F143" s="146" t="s">
        <v>127</v>
      </c>
      <c r="G143" s="146" t="s">
        <v>272</v>
      </c>
      <c r="H143" s="146" t="s">
        <v>273</v>
      </c>
      <c r="I143" s="77">
        <v>194066</v>
      </c>
      <c r="J143" s="77">
        <v>194066</v>
      </c>
      <c r="K143" s="23"/>
      <c r="L143" s="23"/>
      <c r="M143" s="108">
        <v>194066</v>
      </c>
      <c r="N143" s="23"/>
      <c r="O143" s="77"/>
      <c r="P143" s="77"/>
      <c r="Q143" s="77"/>
      <c r="R143" s="77"/>
      <c r="S143" s="77"/>
      <c r="T143" s="77"/>
      <c r="U143" s="77"/>
      <c r="V143" s="77"/>
      <c r="W143" s="77"/>
      <c r="X143" s="77"/>
    </row>
    <row r="144" ht="20.25" customHeight="1" spans="1:24">
      <c r="A144" s="146" t="s">
        <v>70</v>
      </c>
      <c r="B144" s="146" t="s">
        <v>77</v>
      </c>
      <c r="C144" s="146" t="s">
        <v>304</v>
      </c>
      <c r="D144" s="146" t="s">
        <v>277</v>
      </c>
      <c r="E144" s="146" t="s">
        <v>112</v>
      </c>
      <c r="F144" s="146" t="s">
        <v>113</v>
      </c>
      <c r="G144" s="146" t="s">
        <v>278</v>
      </c>
      <c r="H144" s="146" t="s">
        <v>277</v>
      </c>
      <c r="I144" s="77">
        <v>11394</v>
      </c>
      <c r="J144" s="77">
        <v>11394</v>
      </c>
      <c r="K144" s="23"/>
      <c r="L144" s="23"/>
      <c r="M144" s="108">
        <v>11394</v>
      </c>
      <c r="N144" s="23"/>
      <c r="O144" s="77"/>
      <c r="P144" s="77"/>
      <c r="Q144" s="77"/>
      <c r="R144" s="77"/>
      <c r="S144" s="77"/>
      <c r="T144" s="77"/>
      <c r="U144" s="77"/>
      <c r="V144" s="77"/>
      <c r="W144" s="77"/>
      <c r="X144" s="77"/>
    </row>
    <row r="145" ht="17.25" customHeight="1" spans="1:24">
      <c r="A145" s="32" t="s">
        <v>193</v>
      </c>
      <c r="B145" s="33"/>
      <c r="C145" s="151"/>
      <c r="D145" s="151"/>
      <c r="E145" s="151"/>
      <c r="F145" s="151"/>
      <c r="G145" s="151"/>
      <c r="H145" s="152"/>
      <c r="I145" s="77">
        <v>11355718.1</v>
      </c>
      <c r="J145" s="77">
        <v>11355718.1</v>
      </c>
      <c r="K145" s="77"/>
      <c r="L145" s="77"/>
      <c r="M145" s="108">
        <v>11355718.1</v>
      </c>
      <c r="N145" s="77"/>
      <c r="O145" s="77"/>
      <c r="P145" s="77"/>
      <c r="Q145" s="77"/>
      <c r="R145" s="77"/>
      <c r="S145" s="77"/>
      <c r="T145" s="77"/>
      <c r="U145" s="77"/>
      <c r="V145" s="77"/>
      <c r="W145" s="77"/>
      <c r="X145" s="77"/>
    </row>
  </sheetData>
  <mergeCells count="31">
    <mergeCell ref="A2:X2"/>
    <mergeCell ref="A3:H3"/>
    <mergeCell ref="I4:X4"/>
    <mergeCell ref="J5:N5"/>
    <mergeCell ref="O5:Q5"/>
    <mergeCell ref="S5:X5"/>
    <mergeCell ref="A145:H14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3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topLeftCell="A7" workbookViewId="0">
      <selection activeCell="A1" sqref="A1"/>
    </sheetView>
  </sheetViews>
  <sheetFormatPr defaultColWidth="9.14166666666667" defaultRowHeight="14.25" customHeight="1"/>
  <cols>
    <col min="1" max="1" width="10.2833333333333" customWidth="1"/>
    <col min="2" max="2" width="19.625" customWidth="1"/>
    <col min="3" max="3" width="33.87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305</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"单位名称："&amp;"嵩明县文化和旅游局"</f>
        <v>单位名称：嵩明县文化和旅游局</v>
      </c>
      <c r="B3" s="5"/>
      <c r="C3" s="5"/>
      <c r="D3" s="5"/>
      <c r="E3" s="5"/>
      <c r="F3" s="5"/>
      <c r="G3" s="5"/>
      <c r="H3" s="5"/>
      <c r="I3" s="6"/>
      <c r="J3" s="6"/>
      <c r="K3" s="6"/>
      <c r="L3" s="6"/>
      <c r="M3" s="6"/>
      <c r="N3" s="6"/>
      <c r="O3" s="6"/>
      <c r="P3" s="6"/>
      <c r="Q3" s="6"/>
      <c r="U3" s="136"/>
      <c r="W3" s="118" t="s">
        <v>1</v>
      </c>
    </row>
    <row r="4" ht="21.75" customHeight="1" spans="1:23">
      <c r="A4" s="8" t="s">
        <v>306</v>
      </c>
      <c r="B4" s="9" t="s">
        <v>204</v>
      </c>
      <c r="C4" s="8" t="s">
        <v>205</v>
      </c>
      <c r="D4" s="8" t="s">
        <v>307</v>
      </c>
      <c r="E4" s="9" t="s">
        <v>206</v>
      </c>
      <c r="F4" s="9" t="s">
        <v>207</v>
      </c>
      <c r="G4" s="9" t="s">
        <v>308</v>
      </c>
      <c r="H4" s="9" t="s">
        <v>309</v>
      </c>
      <c r="I4" s="27" t="s">
        <v>55</v>
      </c>
      <c r="J4" s="10" t="s">
        <v>310</v>
      </c>
      <c r="K4" s="11"/>
      <c r="L4" s="11"/>
      <c r="M4" s="12"/>
      <c r="N4" s="10" t="s">
        <v>212</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218</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311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312</v>
      </c>
      <c r="B9" s="68" t="s">
        <v>313</v>
      </c>
      <c r="C9" s="68" t="s">
        <v>314</v>
      </c>
      <c r="D9" s="68" t="s">
        <v>70</v>
      </c>
      <c r="E9" s="68" t="s">
        <v>108</v>
      </c>
      <c r="F9" s="68" t="s">
        <v>109</v>
      </c>
      <c r="G9" s="68" t="s">
        <v>250</v>
      </c>
      <c r="H9" s="68" t="s">
        <v>251</v>
      </c>
      <c r="I9" s="77">
        <v>30000</v>
      </c>
      <c r="J9" s="77">
        <v>30000</v>
      </c>
      <c r="K9" s="108">
        <v>30000</v>
      </c>
      <c r="L9" s="77"/>
      <c r="M9" s="77"/>
      <c r="N9" s="77"/>
      <c r="O9" s="77"/>
      <c r="P9" s="77"/>
      <c r="Q9" s="77"/>
      <c r="R9" s="77"/>
      <c r="S9" s="77"/>
      <c r="T9" s="77"/>
      <c r="U9" s="77"/>
      <c r="V9" s="77"/>
      <c r="W9" s="77"/>
    </row>
    <row r="10" ht="21.75" customHeight="1" spans="1:23">
      <c r="A10" s="68" t="s">
        <v>312</v>
      </c>
      <c r="B10" s="68" t="s">
        <v>315</v>
      </c>
      <c r="C10" s="68" t="s">
        <v>316</v>
      </c>
      <c r="D10" s="68" t="s">
        <v>70</v>
      </c>
      <c r="E10" s="68" t="s">
        <v>108</v>
      </c>
      <c r="F10" s="68" t="s">
        <v>109</v>
      </c>
      <c r="G10" s="68" t="s">
        <v>250</v>
      </c>
      <c r="H10" s="68" t="s">
        <v>251</v>
      </c>
      <c r="I10" s="77">
        <v>20000</v>
      </c>
      <c r="J10" s="77">
        <v>20000</v>
      </c>
      <c r="K10" s="108">
        <v>20000</v>
      </c>
      <c r="L10" s="77"/>
      <c r="M10" s="77"/>
      <c r="N10" s="77"/>
      <c r="O10" s="77"/>
      <c r="P10" s="77"/>
      <c r="Q10" s="77"/>
      <c r="R10" s="77"/>
      <c r="S10" s="77"/>
      <c r="T10" s="77"/>
      <c r="U10" s="77"/>
      <c r="V10" s="77"/>
      <c r="W10" s="77"/>
    </row>
    <row r="11" ht="32" customHeight="1" spans="1:23">
      <c r="A11" s="68" t="s">
        <v>317</v>
      </c>
      <c r="B11" s="68" t="s">
        <v>318</v>
      </c>
      <c r="C11" s="68" t="s">
        <v>319</v>
      </c>
      <c r="D11" s="68" t="s">
        <v>70</v>
      </c>
      <c r="E11" s="68" t="s">
        <v>114</v>
      </c>
      <c r="F11" s="68" t="s">
        <v>115</v>
      </c>
      <c r="G11" s="68" t="s">
        <v>250</v>
      </c>
      <c r="H11" s="68" t="s">
        <v>251</v>
      </c>
      <c r="I11" s="77">
        <v>41600</v>
      </c>
      <c r="J11" s="77">
        <v>41600</v>
      </c>
      <c r="K11" s="108">
        <v>41600</v>
      </c>
      <c r="L11" s="77"/>
      <c r="M11" s="77"/>
      <c r="N11" s="77"/>
      <c r="O11" s="77"/>
      <c r="P11" s="77"/>
      <c r="Q11" s="77"/>
      <c r="R11" s="77"/>
      <c r="S11" s="77"/>
      <c r="T11" s="77"/>
      <c r="U11" s="77"/>
      <c r="V11" s="77"/>
      <c r="W11" s="77"/>
    </row>
    <row r="12" ht="21.75" customHeight="1" spans="1:23">
      <c r="A12" s="68" t="s">
        <v>320</v>
      </c>
      <c r="B12" s="68" t="s">
        <v>321</v>
      </c>
      <c r="C12" s="68" t="s">
        <v>322</v>
      </c>
      <c r="D12" s="68" t="s">
        <v>70</v>
      </c>
      <c r="E12" s="68" t="s">
        <v>114</v>
      </c>
      <c r="F12" s="68" t="s">
        <v>115</v>
      </c>
      <c r="G12" s="68" t="s">
        <v>250</v>
      </c>
      <c r="H12" s="68" t="s">
        <v>251</v>
      </c>
      <c r="I12" s="77">
        <v>300000</v>
      </c>
      <c r="J12" s="77"/>
      <c r="K12" s="108"/>
      <c r="L12" s="77"/>
      <c r="M12" s="77"/>
      <c r="N12" s="77"/>
      <c r="O12" s="77"/>
      <c r="P12" s="77"/>
      <c r="Q12" s="77"/>
      <c r="R12" s="77">
        <v>300000</v>
      </c>
      <c r="S12" s="77"/>
      <c r="T12" s="77"/>
      <c r="U12" s="77">
        <v>300000</v>
      </c>
      <c r="V12" s="77"/>
      <c r="W12" s="77"/>
    </row>
    <row r="13" ht="21.75" customHeight="1" spans="1:23">
      <c r="A13" s="68" t="s">
        <v>320</v>
      </c>
      <c r="B13" s="68" t="s">
        <v>323</v>
      </c>
      <c r="C13" s="68" t="s">
        <v>324</v>
      </c>
      <c r="D13" s="68" t="s">
        <v>70</v>
      </c>
      <c r="E13" s="68" t="s">
        <v>108</v>
      </c>
      <c r="F13" s="68" t="s">
        <v>109</v>
      </c>
      <c r="G13" s="68" t="s">
        <v>250</v>
      </c>
      <c r="H13" s="68" t="s">
        <v>251</v>
      </c>
      <c r="I13" s="77">
        <v>100000</v>
      </c>
      <c r="J13" s="77">
        <v>100000</v>
      </c>
      <c r="K13" s="108">
        <v>100000</v>
      </c>
      <c r="L13" s="77"/>
      <c r="M13" s="77"/>
      <c r="N13" s="77"/>
      <c r="O13" s="77"/>
      <c r="P13" s="77"/>
      <c r="Q13" s="77"/>
      <c r="R13" s="77"/>
      <c r="S13" s="77"/>
      <c r="T13" s="77"/>
      <c r="U13" s="77"/>
      <c r="V13" s="77"/>
      <c r="W13" s="77"/>
    </row>
    <row r="14" ht="21.75" customHeight="1" spans="1:23">
      <c r="A14" s="68" t="s">
        <v>320</v>
      </c>
      <c r="B14" s="68" t="s">
        <v>325</v>
      </c>
      <c r="C14" s="68" t="s">
        <v>326</v>
      </c>
      <c r="D14" s="68" t="s">
        <v>70</v>
      </c>
      <c r="E14" s="68" t="s">
        <v>108</v>
      </c>
      <c r="F14" s="68" t="s">
        <v>109</v>
      </c>
      <c r="G14" s="68" t="s">
        <v>250</v>
      </c>
      <c r="H14" s="68" t="s">
        <v>251</v>
      </c>
      <c r="I14" s="77">
        <v>150000</v>
      </c>
      <c r="J14" s="77">
        <v>150000</v>
      </c>
      <c r="K14" s="108">
        <v>150000</v>
      </c>
      <c r="L14" s="77"/>
      <c r="M14" s="77"/>
      <c r="N14" s="77"/>
      <c r="O14" s="77"/>
      <c r="P14" s="77"/>
      <c r="Q14" s="77"/>
      <c r="R14" s="77"/>
      <c r="S14" s="77"/>
      <c r="T14" s="77"/>
      <c r="U14" s="77"/>
      <c r="V14" s="77"/>
      <c r="W14" s="77"/>
    </row>
    <row r="15" ht="21.75" customHeight="1" spans="1:23">
      <c r="A15" s="68" t="s">
        <v>320</v>
      </c>
      <c r="B15" s="68" t="s">
        <v>327</v>
      </c>
      <c r="C15" s="68" t="s">
        <v>328</v>
      </c>
      <c r="D15" s="68" t="s">
        <v>70</v>
      </c>
      <c r="E15" s="68" t="s">
        <v>108</v>
      </c>
      <c r="F15" s="68" t="s">
        <v>109</v>
      </c>
      <c r="G15" s="68" t="s">
        <v>250</v>
      </c>
      <c r="H15" s="68" t="s">
        <v>251</v>
      </c>
      <c r="I15" s="77">
        <v>50000</v>
      </c>
      <c r="J15" s="77">
        <v>50000</v>
      </c>
      <c r="K15" s="108">
        <v>50000</v>
      </c>
      <c r="L15" s="77"/>
      <c r="M15" s="77"/>
      <c r="N15" s="77"/>
      <c r="O15" s="77"/>
      <c r="P15" s="77"/>
      <c r="Q15" s="77"/>
      <c r="R15" s="77"/>
      <c r="S15" s="77"/>
      <c r="T15" s="77"/>
      <c r="U15" s="77"/>
      <c r="V15" s="77"/>
      <c r="W15" s="77"/>
    </row>
    <row r="16" ht="21.75" customHeight="1" spans="1:23">
      <c r="A16" s="68" t="s">
        <v>320</v>
      </c>
      <c r="B16" s="68" t="s">
        <v>329</v>
      </c>
      <c r="C16" s="68" t="s">
        <v>330</v>
      </c>
      <c r="D16" s="68" t="s">
        <v>70</v>
      </c>
      <c r="E16" s="68" t="s">
        <v>108</v>
      </c>
      <c r="F16" s="68" t="s">
        <v>109</v>
      </c>
      <c r="G16" s="68" t="s">
        <v>250</v>
      </c>
      <c r="H16" s="68" t="s">
        <v>251</v>
      </c>
      <c r="I16" s="77">
        <v>100000</v>
      </c>
      <c r="J16" s="77">
        <v>100000</v>
      </c>
      <c r="K16" s="108">
        <v>100000</v>
      </c>
      <c r="L16" s="77"/>
      <c r="M16" s="77"/>
      <c r="N16" s="77"/>
      <c r="O16" s="77"/>
      <c r="P16" s="77"/>
      <c r="Q16" s="77"/>
      <c r="R16" s="77"/>
      <c r="S16" s="77"/>
      <c r="T16" s="77"/>
      <c r="U16" s="77"/>
      <c r="V16" s="77"/>
      <c r="W16" s="77"/>
    </row>
    <row r="17" ht="21.75" customHeight="1" spans="1:23">
      <c r="A17" s="68" t="s">
        <v>317</v>
      </c>
      <c r="B17" s="68" t="s">
        <v>331</v>
      </c>
      <c r="C17" s="68" t="s">
        <v>332</v>
      </c>
      <c r="D17" s="68" t="s">
        <v>73</v>
      </c>
      <c r="E17" s="68" t="s">
        <v>118</v>
      </c>
      <c r="F17" s="68" t="s">
        <v>119</v>
      </c>
      <c r="G17" s="68" t="s">
        <v>250</v>
      </c>
      <c r="H17" s="68" t="s">
        <v>251</v>
      </c>
      <c r="I17" s="77">
        <v>32000</v>
      </c>
      <c r="J17" s="77">
        <v>32000</v>
      </c>
      <c r="K17" s="108">
        <v>32000</v>
      </c>
      <c r="L17" s="77"/>
      <c r="M17" s="77"/>
      <c r="N17" s="77"/>
      <c r="O17" s="77"/>
      <c r="P17" s="77"/>
      <c r="Q17" s="77"/>
      <c r="R17" s="77"/>
      <c r="S17" s="77"/>
      <c r="T17" s="77"/>
      <c r="U17" s="77"/>
      <c r="V17" s="77"/>
      <c r="W17" s="77"/>
    </row>
    <row r="18" ht="21.75" customHeight="1" spans="1:23">
      <c r="A18" s="68" t="s">
        <v>320</v>
      </c>
      <c r="B18" s="68" t="s">
        <v>333</v>
      </c>
      <c r="C18" s="68" t="s">
        <v>334</v>
      </c>
      <c r="D18" s="68" t="s">
        <v>73</v>
      </c>
      <c r="E18" s="68" t="s">
        <v>118</v>
      </c>
      <c r="F18" s="68" t="s">
        <v>119</v>
      </c>
      <c r="G18" s="68" t="s">
        <v>250</v>
      </c>
      <c r="H18" s="68" t="s">
        <v>251</v>
      </c>
      <c r="I18" s="77">
        <v>80000</v>
      </c>
      <c r="J18" s="77">
        <v>80000</v>
      </c>
      <c r="K18" s="108">
        <v>80000</v>
      </c>
      <c r="L18" s="77"/>
      <c r="M18" s="77"/>
      <c r="N18" s="77"/>
      <c r="O18" s="77"/>
      <c r="P18" s="77"/>
      <c r="Q18" s="77"/>
      <c r="R18" s="77"/>
      <c r="S18" s="77"/>
      <c r="T18" s="77"/>
      <c r="U18" s="77"/>
      <c r="V18" s="77"/>
      <c r="W18" s="77"/>
    </row>
    <row r="19" ht="21.75" customHeight="1" spans="1:23">
      <c r="A19" s="68" t="s">
        <v>320</v>
      </c>
      <c r="B19" s="68" t="s">
        <v>335</v>
      </c>
      <c r="C19" s="68" t="s">
        <v>322</v>
      </c>
      <c r="D19" s="68" t="s">
        <v>73</v>
      </c>
      <c r="E19" s="68" t="s">
        <v>118</v>
      </c>
      <c r="F19" s="68" t="s">
        <v>119</v>
      </c>
      <c r="G19" s="68" t="s">
        <v>250</v>
      </c>
      <c r="H19" s="68" t="s">
        <v>251</v>
      </c>
      <c r="I19" s="77">
        <v>110000</v>
      </c>
      <c r="J19" s="77"/>
      <c r="K19" s="108"/>
      <c r="L19" s="77"/>
      <c r="M19" s="77"/>
      <c r="N19" s="77"/>
      <c r="O19" s="77"/>
      <c r="P19" s="77"/>
      <c r="Q19" s="77"/>
      <c r="R19" s="77">
        <v>110000</v>
      </c>
      <c r="S19" s="77"/>
      <c r="T19" s="77"/>
      <c r="U19" s="77">
        <v>110000</v>
      </c>
      <c r="V19" s="77"/>
      <c r="W19" s="77"/>
    </row>
    <row r="20" ht="21.75" customHeight="1" spans="1:23">
      <c r="A20" s="68" t="s">
        <v>320</v>
      </c>
      <c r="B20" s="68" t="s">
        <v>336</v>
      </c>
      <c r="C20" s="68" t="s">
        <v>337</v>
      </c>
      <c r="D20" s="68" t="s">
        <v>75</v>
      </c>
      <c r="E20" s="68" t="s">
        <v>110</v>
      </c>
      <c r="F20" s="68" t="s">
        <v>111</v>
      </c>
      <c r="G20" s="68" t="s">
        <v>250</v>
      </c>
      <c r="H20" s="68" t="s">
        <v>251</v>
      </c>
      <c r="I20" s="77">
        <v>100000</v>
      </c>
      <c r="J20" s="77">
        <v>100000</v>
      </c>
      <c r="K20" s="108">
        <v>100000</v>
      </c>
      <c r="L20" s="77"/>
      <c r="M20" s="77"/>
      <c r="N20" s="77"/>
      <c r="O20" s="77"/>
      <c r="P20" s="77"/>
      <c r="Q20" s="77"/>
      <c r="R20" s="77"/>
      <c r="S20" s="77"/>
      <c r="T20" s="77"/>
      <c r="U20" s="77"/>
      <c r="V20" s="77"/>
      <c r="W20" s="77"/>
    </row>
    <row r="21" ht="21.75" customHeight="1" spans="1:23">
      <c r="A21" s="68" t="s">
        <v>320</v>
      </c>
      <c r="B21" s="68" t="s">
        <v>338</v>
      </c>
      <c r="C21" s="68" t="s">
        <v>322</v>
      </c>
      <c r="D21" s="68" t="s">
        <v>75</v>
      </c>
      <c r="E21" s="68" t="s">
        <v>110</v>
      </c>
      <c r="F21" s="68" t="s">
        <v>111</v>
      </c>
      <c r="G21" s="68" t="s">
        <v>250</v>
      </c>
      <c r="H21" s="68" t="s">
        <v>251</v>
      </c>
      <c r="I21" s="77">
        <v>1000000</v>
      </c>
      <c r="J21" s="77"/>
      <c r="K21" s="108"/>
      <c r="L21" s="77"/>
      <c r="M21" s="77"/>
      <c r="N21" s="77"/>
      <c r="O21" s="77"/>
      <c r="P21" s="77"/>
      <c r="Q21" s="77"/>
      <c r="R21" s="77">
        <v>1000000</v>
      </c>
      <c r="S21" s="77"/>
      <c r="T21" s="77"/>
      <c r="U21" s="77">
        <v>1000000</v>
      </c>
      <c r="V21" s="77"/>
      <c r="W21" s="77"/>
    </row>
    <row r="22" ht="27" customHeight="1" spans="1:23">
      <c r="A22" s="68" t="s">
        <v>317</v>
      </c>
      <c r="B22" s="68" t="s">
        <v>339</v>
      </c>
      <c r="C22" s="68" t="s">
        <v>340</v>
      </c>
      <c r="D22" s="68" t="s">
        <v>77</v>
      </c>
      <c r="E22" s="68" t="s">
        <v>112</v>
      </c>
      <c r="F22" s="68" t="s">
        <v>113</v>
      </c>
      <c r="G22" s="68" t="s">
        <v>250</v>
      </c>
      <c r="H22" s="68" t="s">
        <v>251</v>
      </c>
      <c r="I22" s="77">
        <v>100000</v>
      </c>
      <c r="J22" s="77">
        <v>100000</v>
      </c>
      <c r="K22" s="108">
        <v>100000</v>
      </c>
      <c r="L22" s="77"/>
      <c r="M22" s="77"/>
      <c r="N22" s="77"/>
      <c r="O22" s="77"/>
      <c r="P22" s="77"/>
      <c r="Q22" s="77"/>
      <c r="R22" s="77"/>
      <c r="S22" s="77"/>
      <c r="T22" s="77"/>
      <c r="U22" s="77"/>
      <c r="V22" s="77"/>
      <c r="W22" s="77"/>
    </row>
    <row r="23" ht="21.75" customHeight="1" spans="1:23">
      <c r="A23" s="68" t="s">
        <v>320</v>
      </c>
      <c r="B23" s="68" t="s">
        <v>341</v>
      </c>
      <c r="C23" s="68" t="s">
        <v>342</v>
      </c>
      <c r="D23" s="68" t="s">
        <v>77</v>
      </c>
      <c r="E23" s="68" t="s">
        <v>112</v>
      </c>
      <c r="F23" s="68" t="s">
        <v>113</v>
      </c>
      <c r="G23" s="68" t="s">
        <v>250</v>
      </c>
      <c r="H23" s="68" t="s">
        <v>251</v>
      </c>
      <c r="I23" s="77">
        <v>100000</v>
      </c>
      <c r="J23" s="77"/>
      <c r="K23" s="108"/>
      <c r="L23" s="77"/>
      <c r="M23" s="77"/>
      <c r="N23" s="77"/>
      <c r="O23" s="77"/>
      <c r="P23" s="77"/>
      <c r="Q23" s="77"/>
      <c r="R23" s="77">
        <v>100000</v>
      </c>
      <c r="S23" s="77"/>
      <c r="T23" s="77"/>
      <c r="U23" s="77">
        <v>100000</v>
      </c>
      <c r="V23" s="77"/>
      <c r="W23" s="77"/>
    </row>
    <row r="24" ht="18.75" customHeight="1" spans="1:23">
      <c r="A24" s="32" t="s">
        <v>193</v>
      </c>
      <c r="B24" s="33"/>
      <c r="C24" s="33"/>
      <c r="D24" s="33"/>
      <c r="E24" s="33"/>
      <c r="F24" s="33"/>
      <c r="G24" s="33"/>
      <c r="H24" s="34"/>
      <c r="I24" s="77">
        <v>2313600</v>
      </c>
      <c r="J24" s="77">
        <v>803600</v>
      </c>
      <c r="K24" s="108">
        <v>803600</v>
      </c>
      <c r="L24" s="77"/>
      <c r="M24" s="77"/>
      <c r="N24" s="77"/>
      <c r="O24" s="77"/>
      <c r="P24" s="77"/>
      <c r="Q24" s="77"/>
      <c r="R24" s="77">
        <v>1510000</v>
      </c>
      <c r="S24" s="77"/>
      <c r="T24" s="77"/>
      <c r="U24" s="77">
        <v>1510000</v>
      </c>
      <c r="V24" s="77"/>
      <c r="W24" s="77"/>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8"/>
  <sheetViews>
    <sheetView showZeros="0" topLeftCell="B52" workbookViewId="0">
      <selection activeCell="A1" sqref="A1"/>
    </sheetView>
  </sheetViews>
  <sheetFormatPr defaultColWidth="9.14166666666667" defaultRowHeight="12" customHeight="1"/>
  <cols>
    <col min="1" max="1" width="34.2833333333333" customWidth="1"/>
    <col min="2" max="2" width="35.25" customWidth="1"/>
    <col min="3" max="5" width="23.575" customWidth="1"/>
    <col min="6" max="6" width="11.2833333333333" customWidth="1"/>
    <col min="7" max="7" width="25.1416666666667" customWidth="1"/>
    <col min="8" max="8" width="15.575" customWidth="1"/>
    <col min="9" max="9" width="13.425" customWidth="1"/>
    <col min="10" max="10" width="27.625" customWidth="1"/>
  </cols>
  <sheetData>
    <row r="1" ht="18" customHeight="1" spans="10:10">
      <c r="J1" s="2" t="s">
        <v>343</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"单位名称："&amp;"嵩明县文化和旅游局"</f>
        <v>单位名称：嵩明县文化和旅游局</v>
      </c>
    </row>
    <row r="4" ht="44.25" customHeight="1" spans="1:10">
      <c r="A4" s="66" t="s">
        <v>205</v>
      </c>
      <c r="B4" s="66" t="s">
        <v>344</v>
      </c>
      <c r="C4" s="66" t="s">
        <v>345</v>
      </c>
      <c r="D4" s="66" t="s">
        <v>346</v>
      </c>
      <c r="E4" s="66" t="s">
        <v>347</v>
      </c>
      <c r="F4" s="67" t="s">
        <v>348</v>
      </c>
      <c r="G4" s="66" t="s">
        <v>349</v>
      </c>
      <c r="H4" s="67" t="s">
        <v>350</v>
      </c>
      <c r="I4" s="67" t="s">
        <v>351</v>
      </c>
      <c r="J4" s="66" t="s">
        <v>352</v>
      </c>
    </row>
    <row r="5" ht="18.75" customHeight="1" spans="1:10">
      <c r="A5" s="133">
        <v>1</v>
      </c>
      <c r="B5" s="133">
        <v>2</v>
      </c>
      <c r="C5" s="133">
        <v>3</v>
      </c>
      <c r="D5" s="133">
        <v>4</v>
      </c>
      <c r="E5" s="133">
        <v>5</v>
      </c>
      <c r="F5" s="35">
        <v>6</v>
      </c>
      <c r="G5" s="133">
        <v>7</v>
      </c>
      <c r="H5" s="35">
        <v>8</v>
      </c>
      <c r="I5" s="35">
        <v>9</v>
      </c>
      <c r="J5" s="133">
        <v>10</v>
      </c>
    </row>
    <row r="6" ht="42" customHeight="1" spans="1:10">
      <c r="A6" s="29" t="s">
        <v>70</v>
      </c>
      <c r="B6" s="68"/>
      <c r="C6" s="68"/>
      <c r="D6" s="68"/>
      <c r="E6" s="53"/>
      <c r="F6" s="69"/>
      <c r="G6" s="53"/>
      <c r="H6" s="69"/>
      <c r="I6" s="69"/>
      <c r="J6" s="53"/>
    </row>
    <row r="7" ht="42" customHeight="1" spans="1:10">
      <c r="A7" s="134" t="s">
        <v>75</v>
      </c>
      <c r="B7" s="20"/>
      <c r="C7" s="20"/>
      <c r="D7" s="20"/>
      <c r="E7" s="29"/>
      <c r="F7" s="20"/>
      <c r="G7" s="29"/>
      <c r="H7" s="20"/>
      <c r="I7" s="20"/>
      <c r="J7" s="29"/>
    </row>
    <row r="8" ht="42" customHeight="1" spans="1:10">
      <c r="A8" s="135" t="s">
        <v>322</v>
      </c>
      <c r="B8" s="20" t="s">
        <v>353</v>
      </c>
      <c r="C8" s="20" t="s">
        <v>354</v>
      </c>
      <c r="D8" s="20" t="s">
        <v>355</v>
      </c>
      <c r="E8" s="29" t="s">
        <v>356</v>
      </c>
      <c r="F8" s="20" t="s">
        <v>357</v>
      </c>
      <c r="G8" s="29" t="s">
        <v>90</v>
      </c>
      <c r="H8" s="20" t="s">
        <v>358</v>
      </c>
      <c r="I8" s="20" t="s">
        <v>359</v>
      </c>
      <c r="J8" s="29" t="s">
        <v>360</v>
      </c>
    </row>
    <row r="9" ht="48" customHeight="1" spans="1:10">
      <c r="A9" s="135" t="s">
        <v>322</v>
      </c>
      <c r="B9" s="20" t="s">
        <v>353</v>
      </c>
      <c r="C9" s="20" t="s">
        <v>361</v>
      </c>
      <c r="D9" s="20" t="s">
        <v>362</v>
      </c>
      <c r="E9" s="29" t="s">
        <v>363</v>
      </c>
      <c r="F9" s="20" t="s">
        <v>364</v>
      </c>
      <c r="G9" s="29" t="s">
        <v>365</v>
      </c>
      <c r="H9" s="20" t="s">
        <v>366</v>
      </c>
      <c r="I9" s="20" t="s">
        <v>367</v>
      </c>
      <c r="J9" s="29" t="s">
        <v>368</v>
      </c>
    </row>
    <row r="10" ht="42" customHeight="1" spans="1:10">
      <c r="A10" s="135" t="s">
        <v>322</v>
      </c>
      <c r="B10" s="20" t="s">
        <v>353</v>
      </c>
      <c r="C10" s="20" t="s">
        <v>369</v>
      </c>
      <c r="D10" s="20" t="s">
        <v>370</v>
      </c>
      <c r="E10" s="29" t="s">
        <v>371</v>
      </c>
      <c r="F10" s="20" t="s">
        <v>364</v>
      </c>
      <c r="G10" s="29" t="s">
        <v>372</v>
      </c>
      <c r="H10" s="20" t="s">
        <v>366</v>
      </c>
      <c r="I10" s="20" t="s">
        <v>367</v>
      </c>
      <c r="J10" s="29" t="s">
        <v>373</v>
      </c>
    </row>
    <row r="11" ht="42" customHeight="1" spans="1:10">
      <c r="A11" s="135" t="s">
        <v>337</v>
      </c>
      <c r="B11" s="20" t="s">
        <v>374</v>
      </c>
      <c r="C11" s="20" t="s">
        <v>354</v>
      </c>
      <c r="D11" s="20" t="s">
        <v>375</v>
      </c>
      <c r="E11" s="29" t="s">
        <v>376</v>
      </c>
      <c r="F11" s="20" t="s">
        <v>357</v>
      </c>
      <c r="G11" s="29" t="s">
        <v>377</v>
      </c>
      <c r="H11" s="20" t="s">
        <v>378</v>
      </c>
      <c r="I11" s="20" t="s">
        <v>359</v>
      </c>
      <c r="J11" s="29" t="s">
        <v>379</v>
      </c>
    </row>
    <row r="12" ht="42" customHeight="1" spans="1:10">
      <c r="A12" s="135" t="s">
        <v>337</v>
      </c>
      <c r="B12" s="20" t="s">
        <v>374</v>
      </c>
      <c r="C12" s="20" t="s">
        <v>361</v>
      </c>
      <c r="D12" s="20" t="s">
        <v>362</v>
      </c>
      <c r="E12" s="29" t="s">
        <v>380</v>
      </c>
      <c r="F12" s="20" t="s">
        <v>357</v>
      </c>
      <c r="G12" s="29" t="s">
        <v>381</v>
      </c>
      <c r="H12" s="20" t="s">
        <v>366</v>
      </c>
      <c r="I12" s="20" t="s">
        <v>367</v>
      </c>
      <c r="J12" s="29" t="s">
        <v>382</v>
      </c>
    </row>
    <row r="13" ht="42" customHeight="1" spans="1:10">
      <c r="A13" s="135" t="s">
        <v>337</v>
      </c>
      <c r="B13" s="20" t="s">
        <v>374</v>
      </c>
      <c r="C13" s="20" t="s">
        <v>369</v>
      </c>
      <c r="D13" s="20" t="s">
        <v>370</v>
      </c>
      <c r="E13" s="29" t="s">
        <v>383</v>
      </c>
      <c r="F13" s="20" t="s">
        <v>364</v>
      </c>
      <c r="G13" s="29" t="s">
        <v>381</v>
      </c>
      <c r="H13" s="20" t="s">
        <v>366</v>
      </c>
      <c r="I13" s="20" t="s">
        <v>367</v>
      </c>
      <c r="J13" s="29" t="s">
        <v>384</v>
      </c>
    </row>
    <row r="14" ht="42" customHeight="1" spans="1:10">
      <c r="A14" s="134" t="s">
        <v>70</v>
      </c>
      <c r="B14" s="23"/>
      <c r="C14" s="23"/>
      <c r="D14" s="23"/>
      <c r="E14" s="23"/>
      <c r="F14" s="23"/>
      <c r="G14" s="23"/>
      <c r="H14" s="23"/>
      <c r="I14" s="23"/>
      <c r="J14" s="23"/>
    </row>
    <row r="15" ht="42" customHeight="1" spans="1:10">
      <c r="A15" s="135" t="s">
        <v>328</v>
      </c>
      <c r="B15" s="20" t="s">
        <v>385</v>
      </c>
      <c r="C15" s="20" t="s">
        <v>354</v>
      </c>
      <c r="D15" s="20" t="s">
        <v>355</v>
      </c>
      <c r="E15" s="29" t="s">
        <v>386</v>
      </c>
      <c r="F15" s="20" t="s">
        <v>357</v>
      </c>
      <c r="G15" s="29" t="s">
        <v>387</v>
      </c>
      <c r="H15" s="20" t="s">
        <v>358</v>
      </c>
      <c r="I15" s="20" t="s">
        <v>359</v>
      </c>
      <c r="J15" s="29" t="s">
        <v>388</v>
      </c>
    </row>
    <row r="16" ht="42" customHeight="1" spans="1:10">
      <c r="A16" s="135" t="s">
        <v>328</v>
      </c>
      <c r="B16" s="20" t="s">
        <v>385</v>
      </c>
      <c r="C16" s="20" t="s">
        <v>361</v>
      </c>
      <c r="D16" s="20" t="s">
        <v>362</v>
      </c>
      <c r="E16" s="29" t="s">
        <v>389</v>
      </c>
      <c r="F16" s="20" t="s">
        <v>364</v>
      </c>
      <c r="G16" s="29" t="s">
        <v>390</v>
      </c>
      <c r="H16" s="20" t="s">
        <v>366</v>
      </c>
      <c r="I16" s="20" t="s">
        <v>367</v>
      </c>
      <c r="J16" s="29" t="s">
        <v>391</v>
      </c>
    </row>
    <row r="17" ht="66" customHeight="1" spans="1:10">
      <c r="A17" s="135" t="s">
        <v>328</v>
      </c>
      <c r="B17" s="20" t="s">
        <v>385</v>
      </c>
      <c r="C17" s="20" t="s">
        <v>369</v>
      </c>
      <c r="D17" s="20" t="s">
        <v>370</v>
      </c>
      <c r="E17" s="29" t="s">
        <v>392</v>
      </c>
      <c r="F17" s="20" t="s">
        <v>357</v>
      </c>
      <c r="G17" s="29" t="s">
        <v>393</v>
      </c>
      <c r="H17" s="20" t="s">
        <v>366</v>
      </c>
      <c r="I17" s="20" t="s">
        <v>367</v>
      </c>
      <c r="J17" s="29" t="s">
        <v>394</v>
      </c>
    </row>
    <row r="18" ht="42" customHeight="1" spans="1:10">
      <c r="A18" s="135" t="s">
        <v>322</v>
      </c>
      <c r="B18" s="20" t="s">
        <v>353</v>
      </c>
      <c r="C18" s="20" t="s">
        <v>354</v>
      </c>
      <c r="D18" s="20" t="s">
        <v>355</v>
      </c>
      <c r="E18" s="29" t="s">
        <v>356</v>
      </c>
      <c r="F18" s="20" t="s">
        <v>357</v>
      </c>
      <c r="G18" s="29" t="s">
        <v>93</v>
      </c>
      <c r="H18" s="20" t="s">
        <v>358</v>
      </c>
      <c r="I18" s="20" t="s">
        <v>359</v>
      </c>
      <c r="J18" s="29" t="s">
        <v>360</v>
      </c>
    </row>
    <row r="19" ht="42" customHeight="1" spans="1:10">
      <c r="A19" s="135" t="s">
        <v>322</v>
      </c>
      <c r="B19" s="20" t="s">
        <v>353</v>
      </c>
      <c r="C19" s="20" t="s">
        <v>361</v>
      </c>
      <c r="D19" s="20" t="s">
        <v>362</v>
      </c>
      <c r="E19" s="29" t="s">
        <v>363</v>
      </c>
      <c r="F19" s="20" t="s">
        <v>364</v>
      </c>
      <c r="G19" s="29" t="s">
        <v>365</v>
      </c>
      <c r="H19" s="20" t="s">
        <v>366</v>
      </c>
      <c r="I19" s="20" t="s">
        <v>367</v>
      </c>
      <c r="J19" s="29" t="s">
        <v>368</v>
      </c>
    </row>
    <row r="20" ht="42" customHeight="1" spans="1:10">
      <c r="A20" s="135" t="s">
        <v>322</v>
      </c>
      <c r="B20" s="20" t="s">
        <v>353</v>
      </c>
      <c r="C20" s="20" t="s">
        <v>369</v>
      </c>
      <c r="D20" s="20" t="s">
        <v>370</v>
      </c>
      <c r="E20" s="29" t="s">
        <v>371</v>
      </c>
      <c r="F20" s="20" t="s">
        <v>364</v>
      </c>
      <c r="G20" s="29" t="s">
        <v>372</v>
      </c>
      <c r="H20" s="20" t="s">
        <v>366</v>
      </c>
      <c r="I20" s="20" t="s">
        <v>367</v>
      </c>
      <c r="J20" s="29" t="s">
        <v>373</v>
      </c>
    </row>
    <row r="21" ht="75" customHeight="1" spans="1:10">
      <c r="A21" s="135" t="s">
        <v>326</v>
      </c>
      <c r="B21" s="20" t="s">
        <v>395</v>
      </c>
      <c r="C21" s="20" t="s">
        <v>354</v>
      </c>
      <c r="D21" s="20" t="s">
        <v>375</v>
      </c>
      <c r="E21" s="29" t="s">
        <v>396</v>
      </c>
      <c r="F21" s="20" t="s">
        <v>364</v>
      </c>
      <c r="G21" s="29" t="s">
        <v>397</v>
      </c>
      <c r="H21" s="20" t="s">
        <v>366</v>
      </c>
      <c r="I21" s="20" t="s">
        <v>367</v>
      </c>
      <c r="J21" s="29" t="s">
        <v>398</v>
      </c>
    </row>
    <row r="22" ht="75" customHeight="1" spans="1:10">
      <c r="A22" s="135" t="s">
        <v>326</v>
      </c>
      <c r="B22" s="20" t="s">
        <v>395</v>
      </c>
      <c r="C22" s="20" t="s">
        <v>361</v>
      </c>
      <c r="D22" s="20" t="s">
        <v>362</v>
      </c>
      <c r="E22" s="29" t="s">
        <v>399</v>
      </c>
      <c r="F22" s="20" t="s">
        <v>364</v>
      </c>
      <c r="G22" s="29" t="s">
        <v>397</v>
      </c>
      <c r="H22" s="20" t="s">
        <v>366</v>
      </c>
      <c r="I22" s="20" t="s">
        <v>367</v>
      </c>
      <c r="J22" s="29" t="s">
        <v>400</v>
      </c>
    </row>
    <row r="23" ht="42" customHeight="1" spans="1:10">
      <c r="A23" s="135" t="s">
        <v>326</v>
      </c>
      <c r="B23" s="20" t="s">
        <v>395</v>
      </c>
      <c r="C23" s="20" t="s">
        <v>369</v>
      </c>
      <c r="D23" s="20" t="s">
        <v>370</v>
      </c>
      <c r="E23" s="29" t="s">
        <v>384</v>
      </c>
      <c r="F23" s="20" t="s">
        <v>364</v>
      </c>
      <c r="G23" s="29" t="s">
        <v>397</v>
      </c>
      <c r="H23" s="20" t="s">
        <v>366</v>
      </c>
      <c r="I23" s="20" t="s">
        <v>367</v>
      </c>
      <c r="J23" s="29" t="s">
        <v>373</v>
      </c>
    </row>
    <row r="24" ht="60" customHeight="1" spans="1:10">
      <c r="A24" s="135" t="s">
        <v>314</v>
      </c>
      <c r="B24" s="20" t="s">
        <v>401</v>
      </c>
      <c r="C24" s="20" t="s">
        <v>354</v>
      </c>
      <c r="D24" s="20" t="s">
        <v>375</v>
      </c>
      <c r="E24" s="29" t="s">
        <v>402</v>
      </c>
      <c r="F24" s="20" t="s">
        <v>364</v>
      </c>
      <c r="G24" s="29" t="s">
        <v>365</v>
      </c>
      <c r="H24" s="20" t="s">
        <v>366</v>
      </c>
      <c r="I24" s="20" t="s">
        <v>367</v>
      </c>
      <c r="J24" s="29" t="s">
        <v>403</v>
      </c>
    </row>
    <row r="25" ht="42" customHeight="1" spans="1:10">
      <c r="A25" s="135" t="s">
        <v>314</v>
      </c>
      <c r="B25" s="20" t="s">
        <v>401</v>
      </c>
      <c r="C25" s="20" t="s">
        <v>361</v>
      </c>
      <c r="D25" s="20" t="s">
        <v>362</v>
      </c>
      <c r="E25" s="29" t="s">
        <v>404</v>
      </c>
      <c r="F25" s="20" t="s">
        <v>364</v>
      </c>
      <c r="G25" s="29" t="s">
        <v>365</v>
      </c>
      <c r="H25" s="20" t="s">
        <v>366</v>
      </c>
      <c r="I25" s="20" t="s">
        <v>367</v>
      </c>
      <c r="J25" s="29" t="s">
        <v>405</v>
      </c>
    </row>
    <row r="26" ht="42" customHeight="1" spans="1:10">
      <c r="A26" s="135" t="s">
        <v>314</v>
      </c>
      <c r="B26" s="20" t="s">
        <v>401</v>
      </c>
      <c r="C26" s="20" t="s">
        <v>369</v>
      </c>
      <c r="D26" s="20" t="s">
        <v>370</v>
      </c>
      <c r="E26" s="29" t="s">
        <v>406</v>
      </c>
      <c r="F26" s="20" t="s">
        <v>364</v>
      </c>
      <c r="G26" s="29" t="s">
        <v>407</v>
      </c>
      <c r="H26" s="20" t="s">
        <v>366</v>
      </c>
      <c r="I26" s="20" t="s">
        <v>367</v>
      </c>
      <c r="J26" s="29" t="s">
        <v>408</v>
      </c>
    </row>
    <row r="27" ht="42" customHeight="1" spans="1:10">
      <c r="A27" s="135" t="s">
        <v>324</v>
      </c>
      <c r="B27" s="20" t="s">
        <v>409</v>
      </c>
      <c r="C27" s="20" t="s">
        <v>354</v>
      </c>
      <c r="D27" s="20" t="s">
        <v>355</v>
      </c>
      <c r="E27" s="29" t="s">
        <v>410</v>
      </c>
      <c r="F27" s="20" t="s">
        <v>357</v>
      </c>
      <c r="G27" s="29" t="s">
        <v>90</v>
      </c>
      <c r="H27" s="20" t="s">
        <v>411</v>
      </c>
      <c r="I27" s="20" t="s">
        <v>359</v>
      </c>
      <c r="J27" s="29" t="s">
        <v>412</v>
      </c>
    </row>
    <row r="28" ht="42" customHeight="1" spans="1:10">
      <c r="A28" s="135" t="s">
        <v>324</v>
      </c>
      <c r="B28" s="20" t="s">
        <v>409</v>
      </c>
      <c r="C28" s="20" t="s">
        <v>361</v>
      </c>
      <c r="D28" s="20" t="s">
        <v>362</v>
      </c>
      <c r="E28" s="29" t="s">
        <v>413</v>
      </c>
      <c r="F28" s="20" t="s">
        <v>364</v>
      </c>
      <c r="G28" s="29" t="s">
        <v>414</v>
      </c>
      <c r="H28" s="20" t="s">
        <v>390</v>
      </c>
      <c r="I28" s="20" t="s">
        <v>367</v>
      </c>
      <c r="J28" s="29" t="s">
        <v>414</v>
      </c>
    </row>
    <row r="29" ht="42" customHeight="1" spans="1:10">
      <c r="A29" s="135" t="s">
        <v>324</v>
      </c>
      <c r="B29" s="20" t="s">
        <v>409</v>
      </c>
      <c r="C29" s="20" t="s">
        <v>369</v>
      </c>
      <c r="D29" s="20" t="s">
        <v>370</v>
      </c>
      <c r="E29" s="29" t="s">
        <v>415</v>
      </c>
      <c r="F29" s="20" t="s">
        <v>416</v>
      </c>
      <c r="G29" s="29" t="s">
        <v>417</v>
      </c>
      <c r="H29" s="20" t="s">
        <v>366</v>
      </c>
      <c r="I29" s="20" t="s">
        <v>359</v>
      </c>
      <c r="J29" s="29" t="s">
        <v>418</v>
      </c>
    </row>
    <row r="30" ht="77" customHeight="1" spans="1:10">
      <c r="A30" s="135" t="s">
        <v>319</v>
      </c>
      <c r="B30" s="20" t="s">
        <v>419</v>
      </c>
      <c r="C30" s="20" t="s">
        <v>354</v>
      </c>
      <c r="D30" s="20" t="s">
        <v>375</v>
      </c>
      <c r="E30" s="29" t="s">
        <v>420</v>
      </c>
      <c r="F30" s="20" t="s">
        <v>364</v>
      </c>
      <c r="G30" s="29" t="s">
        <v>407</v>
      </c>
      <c r="H30" s="20" t="s">
        <v>366</v>
      </c>
      <c r="I30" s="20" t="s">
        <v>359</v>
      </c>
      <c r="J30" s="29" t="s">
        <v>421</v>
      </c>
    </row>
    <row r="31" ht="73" customHeight="1" spans="1:10">
      <c r="A31" s="135" t="s">
        <v>319</v>
      </c>
      <c r="B31" s="20" t="s">
        <v>419</v>
      </c>
      <c r="C31" s="20" t="s">
        <v>361</v>
      </c>
      <c r="D31" s="20" t="s">
        <v>362</v>
      </c>
      <c r="E31" s="29" t="s">
        <v>422</v>
      </c>
      <c r="F31" s="20" t="s">
        <v>357</v>
      </c>
      <c r="G31" s="29" t="s">
        <v>423</v>
      </c>
      <c r="H31" s="20" t="s">
        <v>366</v>
      </c>
      <c r="I31" s="20" t="s">
        <v>359</v>
      </c>
      <c r="J31" s="29" t="s">
        <v>421</v>
      </c>
    </row>
    <row r="32" ht="42" customHeight="1" spans="1:10">
      <c r="A32" s="135" t="s">
        <v>319</v>
      </c>
      <c r="B32" s="20" t="s">
        <v>419</v>
      </c>
      <c r="C32" s="20" t="s">
        <v>369</v>
      </c>
      <c r="D32" s="20" t="s">
        <v>370</v>
      </c>
      <c r="E32" s="29" t="s">
        <v>406</v>
      </c>
      <c r="F32" s="20" t="s">
        <v>357</v>
      </c>
      <c r="G32" s="29" t="s">
        <v>381</v>
      </c>
      <c r="H32" s="20" t="s">
        <v>366</v>
      </c>
      <c r="I32" s="20" t="s">
        <v>367</v>
      </c>
      <c r="J32" s="29" t="s">
        <v>373</v>
      </c>
    </row>
    <row r="33" ht="42" customHeight="1" spans="1:10">
      <c r="A33" s="135" t="s">
        <v>316</v>
      </c>
      <c r="B33" s="20" t="s">
        <v>424</v>
      </c>
      <c r="C33" s="20" t="s">
        <v>354</v>
      </c>
      <c r="D33" s="20" t="s">
        <v>355</v>
      </c>
      <c r="E33" s="29" t="s">
        <v>425</v>
      </c>
      <c r="F33" s="20" t="s">
        <v>364</v>
      </c>
      <c r="G33" s="29" t="s">
        <v>426</v>
      </c>
      <c r="H33" s="20" t="s">
        <v>427</v>
      </c>
      <c r="I33" s="20" t="s">
        <v>359</v>
      </c>
      <c r="J33" s="29" t="s">
        <v>428</v>
      </c>
    </row>
    <row r="34" ht="42" customHeight="1" spans="1:10">
      <c r="A34" s="135" t="s">
        <v>316</v>
      </c>
      <c r="B34" s="20" t="s">
        <v>424</v>
      </c>
      <c r="C34" s="20" t="s">
        <v>361</v>
      </c>
      <c r="D34" s="20" t="s">
        <v>362</v>
      </c>
      <c r="E34" s="29" t="s">
        <v>429</v>
      </c>
      <c r="F34" s="20" t="s">
        <v>364</v>
      </c>
      <c r="G34" s="29" t="s">
        <v>430</v>
      </c>
      <c r="H34" s="20" t="s">
        <v>366</v>
      </c>
      <c r="I34" s="20" t="s">
        <v>367</v>
      </c>
      <c r="J34" s="29" t="s">
        <v>429</v>
      </c>
    </row>
    <row r="35" ht="42" customHeight="1" spans="1:10">
      <c r="A35" s="135" t="s">
        <v>316</v>
      </c>
      <c r="B35" s="20" t="s">
        <v>424</v>
      </c>
      <c r="C35" s="20" t="s">
        <v>369</v>
      </c>
      <c r="D35" s="20" t="s">
        <v>370</v>
      </c>
      <c r="E35" s="29" t="s">
        <v>384</v>
      </c>
      <c r="F35" s="20" t="s">
        <v>357</v>
      </c>
      <c r="G35" s="29" t="s">
        <v>372</v>
      </c>
      <c r="H35" s="20" t="s">
        <v>366</v>
      </c>
      <c r="I35" s="20" t="s">
        <v>367</v>
      </c>
      <c r="J35" s="29" t="s">
        <v>431</v>
      </c>
    </row>
    <row r="36" ht="42" customHeight="1" spans="1:10">
      <c r="A36" s="135" t="s">
        <v>330</v>
      </c>
      <c r="B36" s="20" t="s">
        <v>432</v>
      </c>
      <c r="C36" s="20" t="s">
        <v>354</v>
      </c>
      <c r="D36" s="20" t="s">
        <v>375</v>
      </c>
      <c r="E36" s="29" t="s">
        <v>433</v>
      </c>
      <c r="F36" s="20" t="s">
        <v>357</v>
      </c>
      <c r="G36" s="29" t="s">
        <v>372</v>
      </c>
      <c r="H36" s="20" t="s">
        <v>366</v>
      </c>
      <c r="I36" s="20" t="s">
        <v>359</v>
      </c>
      <c r="J36" s="29" t="s">
        <v>434</v>
      </c>
    </row>
    <row r="37" ht="42" customHeight="1" spans="1:10">
      <c r="A37" s="135" t="s">
        <v>330</v>
      </c>
      <c r="B37" s="20" t="s">
        <v>432</v>
      </c>
      <c r="C37" s="20" t="s">
        <v>361</v>
      </c>
      <c r="D37" s="20" t="s">
        <v>362</v>
      </c>
      <c r="E37" s="29" t="s">
        <v>435</v>
      </c>
      <c r="F37" s="20" t="s">
        <v>357</v>
      </c>
      <c r="G37" s="29" t="s">
        <v>372</v>
      </c>
      <c r="H37" s="20" t="s">
        <v>366</v>
      </c>
      <c r="I37" s="20" t="s">
        <v>359</v>
      </c>
      <c r="J37" s="29" t="s">
        <v>436</v>
      </c>
    </row>
    <row r="38" ht="42" customHeight="1" spans="1:10">
      <c r="A38" s="135" t="s">
        <v>330</v>
      </c>
      <c r="B38" s="20" t="s">
        <v>432</v>
      </c>
      <c r="C38" s="20" t="s">
        <v>369</v>
      </c>
      <c r="D38" s="20" t="s">
        <v>370</v>
      </c>
      <c r="E38" s="29" t="s">
        <v>384</v>
      </c>
      <c r="F38" s="20" t="s">
        <v>357</v>
      </c>
      <c r="G38" s="29" t="s">
        <v>381</v>
      </c>
      <c r="H38" s="20" t="s">
        <v>366</v>
      </c>
      <c r="I38" s="20" t="s">
        <v>367</v>
      </c>
      <c r="J38" s="29" t="s">
        <v>373</v>
      </c>
    </row>
    <row r="39" ht="42" customHeight="1" spans="1:10">
      <c r="A39" s="134" t="s">
        <v>77</v>
      </c>
      <c r="B39" s="23"/>
      <c r="C39" s="23"/>
      <c r="D39" s="23"/>
      <c r="E39" s="23"/>
      <c r="F39" s="23"/>
      <c r="G39" s="23"/>
      <c r="H39" s="23"/>
      <c r="I39" s="23"/>
      <c r="J39" s="23"/>
    </row>
    <row r="40" ht="42" customHeight="1" spans="1:10">
      <c r="A40" s="135" t="s">
        <v>340</v>
      </c>
      <c r="B40" s="20" t="s">
        <v>437</v>
      </c>
      <c r="C40" s="20" t="s">
        <v>354</v>
      </c>
      <c r="D40" s="20" t="s">
        <v>355</v>
      </c>
      <c r="E40" s="29" t="s">
        <v>438</v>
      </c>
      <c r="F40" s="20" t="s">
        <v>357</v>
      </c>
      <c r="G40" s="29" t="s">
        <v>92</v>
      </c>
      <c r="H40" s="20" t="s">
        <v>390</v>
      </c>
      <c r="I40" s="20" t="s">
        <v>359</v>
      </c>
      <c r="J40" s="29" t="s">
        <v>439</v>
      </c>
    </row>
    <row r="41" ht="42" customHeight="1" spans="1:10">
      <c r="A41" s="135" t="s">
        <v>340</v>
      </c>
      <c r="B41" s="20" t="s">
        <v>437</v>
      </c>
      <c r="C41" s="20" t="s">
        <v>361</v>
      </c>
      <c r="D41" s="20" t="s">
        <v>362</v>
      </c>
      <c r="E41" s="29" t="s">
        <v>440</v>
      </c>
      <c r="F41" s="20" t="s">
        <v>357</v>
      </c>
      <c r="G41" s="29" t="s">
        <v>372</v>
      </c>
      <c r="H41" s="20" t="s">
        <v>366</v>
      </c>
      <c r="I41" s="20" t="s">
        <v>359</v>
      </c>
      <c r="J41" s="29" t="s">
        <v>441</v>
      </c>
    </row>
    <row r="42" ht="42" customHeight="1" spans="1:10">
      <c r="A42" s="135" t="s">
        <v>340</v>
      </c>
      <c r="B42" s="20" t="s">
        <v>437</v>
      </c>
      <c r="C42" s="20" t="s">
        <v>369</v>
      </c>
      <c r="D42" s="20" t="s">
        <v>370</v>
      </c>
      <c r="E42" s="29" t="s">
        <v>442</v>
      </c>
      <c r="F42" s="20" t="s">
        <v>357</v>
      </c>
      <c r="G42" s="29" t="s">
        <v>372</v>
      </c>
      <c r="H42" s="20" t="s">
        <v>366</v>
      </c>
      <c r="I42" s="20" t="s">
        <v>359</v>
      </c>
      <c r="J42" s="29" t="s">
        <v>443</v>
      </c>
    </row>
    <row r="43" ht="42" customHeight="1" spans="1:10">
      <c r="A43" s="135" t="s">
        <v>342</v>
      </c>
      <c r="B43" s="20" t="s">
        <v>353</v>
      </c>
      <c r="C43" s="20" t="s">
        <v>354</v>
      </c>
      <c r="D43" s="20" t="s">
        <v>355</v>
      </c>
      <c r="E43" s="29" t="s">
        <v>356</v>
      </c>
      <c r="F43" s="20" t="s">
        <v>357</v>
      </c>
      <c r="G43" s="29" t="s">
        <v>90</v>
      </c>
      <c r="H43" s="20" t="s">
        <v>358</v>
      </c>
      <c r="I43" s="20" t="s">
        <v>359</v>
      </c>
      <c r="J43" s="29" t="s">
        <v>360</v>
      </c>
    </row>
    <row r="44" ht="55" customHeight="1" spans="1:10">
      <c r="A44" s="135" t="s">
        <v>342</v>
      </c>
      <c r="B44" s="20" t="s">
        <v>353</v>
      </c>
      <c r="C44" s="20" t="s">
        <v>361</v>
      </c>
      <c r="D44" s="20" t="s">
        <v>362</v>
      </c>
      <c r="E44" s="29" t="s">
        <v>363</v>
      </c>
      <c r="F44" s="20" t="s">
        <v>364</v>
      </c>
      <c r="G44" s="29" t="s">
        <v>365</v>
      </c>
      <c r="H44" s="20" t="s">
        <v>366</v>
      </c>
      <c r="I44" s="20" t="s">
        <v>359</v>
      </c>
      <c r="J44" s="29" t="s">
        <v>368</v>
      </c>
    </row>
    <row r="45" ht="42" customHeight="1" spans="1:10">
      <c r="A45" s="135" t="s">
        <v>342</v>
      </c>
      <c r="B45" s="20" t="s">
        <v>353</v>
      </c>
      <c r="C45" s="20" t="s">
        <v>369</v>
      </c>
      <c r="D45" s="20" t="s">
        <v>370</v>
      </c>
      <c r="E45" s="29" t="s">
        <v>371</v>
      </c>
      <c r="F45" s="20" t="s">
        <v>357</v>
      </c>
      <c r="G45" s="29" t="s">
        <v>372</v>
      </c>
      <c r="H45" s="20" t="s">
        <v>366</v>
      </c>
      <c r="I45" s="20" t="s">
        <v>359</v>
      </c>
      <c r="J45" s="29" t="s">
        <v>373</v>
      </c>
    </row>
    <row r="46" ht="42" customHeight="1" spans="1:10">
      <c r="A46" s="134" t="s">
        <v>73</v>
      </c>
      <c r="B46" s="23"/>
      <c r="C46" s="23"/>
      <c r="D46" s="23"/>
      <c r="E46" s="23"/>
      <c r="F46" s="23"/>
      <c r="G46" s="23"/>
      <c r="H46" s="23"/>
      <c r="I46" s="23"/>
      <c r="J46" s="23"/>
    </row>
    <row r="47" ht="42" customHeight="1" spans="1:10">
      <c r="A47" s="135" t="s">
        <v>332</v>
      </c>
      <c r="B47" s="20" t="s">
        <v>444</v>
      </c>
      <c r="C47" s="20" t="s">
        <v>354</v>
      </c>
      <c r="D47" s="20" t="s">
        <v>355</v>
      </c>
      <c r="E47" s="29" t="s">
        <v>445</v>
      </c>
      <c r="F47" s="20" t="s">
        <v>357</v>
      </c>
      <c r="G47" s="29" t="s">
        <v>446</v>
      </c>
      <c r="H47" s="20" t="s">
        <v>447</v>
      </c>
      <c r="I47" s="20" t="s">
        <v>359</v>
      </c>
      <c r="J47" s="29" t="s">
        <v>446</v>
      </c>
    </row>
    <row r="48" ht="42" customHeight="1" spans="1:10">
      <c r="A48" s="135" t="s">
        <v>332</v>
      </c>
      <c r="B48" s="20" t="s">
        <v>444</v>
      </c>
      <c r="C48" s="20" t="s">
        <v>354</v>
      </c>
      <c r="D48" s="20" t="s">
        <v>375</v>
      </c>
      <c r="E48" s="29" t="s">
        <v>448</v>
      </c>
      <c r="F48" s="20" t="s">
        <v>357</v>
      </c>
      <c r="G48" s="29" t="s">
        <v>449</v>
      </c>
      <c r="H48" s="20" t="s">
        <v>447</v>
      </c>
      <c r="I48" s="20" t="s">
        <v>359</v>
      </c>
      <c r="J48" s="29" t="s">
        <v>449</v>
      </c>
    </row>
    <row r="49" ht="42" customHeight="1" spans="1:10">
      <c r="A49" s="135" t="s">
        <v>332</v>
      </c>
      <c r="B49" s="20" t="s">
        <v>444</v>
      </c>
      <c r="C49" s="20" t="s">
        <v>361</v>
      </c>
      <c r="D49" s="20" t="s">
        <v>362</v>
      </c>
      <c r="E49" s="29" t="s">
        <v>450</v>
      </c>
      <c r="F49" s="20" t="s">
        <v>364</v>
      </c>
      <c r="G49" s="29" t="s">
        <v>451</v>
      </c>
      <c r="H49" s="20" t="s">
        <v>366</v>
      </c>
      <c r="I49" s="20" t="s">
        <v>367</v>
      </c>
      <c r="J49" s="29" t="s">
        <v>452</v>
      </c>
    </row>
    <row r="50" ht="42" customHeight="1" spans="1:10">
      <c r="A50" s="135" t="s">
        <v>332</v>
      </c>
      <c r="B50" s="20" t="s">
        <v>444</v>
      </c>
      <c r="C50" s="20" t="s">
        <v>369</v>
      </c>
      <c r="D50" s="20" t="s">
        <v>370</v>
      </c>
      <c r="E50" s="29" t="s">
        <v>453</v>
      </c>
      <c r="F50" s="20" t="s">
        <v>357</v>
      </c>
      <c r="G50" s="29" t="s">
        <v>372</v>
      </c>
      <c r="H50" s="20" t="s">
        <v>366</v>
      </c>
      <c r="I50" s="20" t="s">
        <v>367</v>
      </c>
      <c r="J50" s="29" t="s">
        <v>453</v>
      </c>
    </row>
    <row r="51" ht="42" customHeight="1" spans="1:10">
      <c r="A51" s="135" t="s">
        <v>334</v>
      </c>
      <c r="B51" s="20" t="s">
        <v>454</v>
      </c>
      <c r="C51" s="20" t="s">
        <v>354</v>
      </c>
      <c r="D51" s="20" t="s">
        <v>355</v>
      </c>
      <c r="E51" s="29" t="s">
        <v>455</v>
      </c>
      <c r="F51" s="20" t="s">
        <v>357</v>
      </c>
      <c r="G51" s="29" t="s">
        <v>92</v>
      </c>
      <c r="H51" s="20" t="s">
        <v>390</v>
      </c>
      <c r="I51" s="20" t="s">
        <v>359</v>
      </c>
      <c r="J51" s="29" t="s">
        <v>455</v>
      </c>
    </row>
    <row r="52" ht="42" customHeight="1" spans="1:10">
      <c r="A52" s="135" t="s">
        <v>334</v>
      </c>
      <c r="B52" s="20" t="s">
        <v>454</v>
      </c>
      <c r="C52" s="20" t="s">
        <v>354</v>
      </c>
      <c r="D52" s="20" t="s">
        <v>355</v>
      </c>
      <c r="E52" s="29" t="s">
        <v>456</v>
      </c>
      <c r="F52" s="20" t="s">
        <v>364</v>
      </c>
      <c r="G52" s="29" t="s">
        <v>426</v>
      </c>
      <c r="H52" s="20" t="s">
        <v>427</v>
      </c>
      <c r="I52" s="20" t="s">
        <v>359</v>
      </c>
      <c r="J52" s="29" t="s">
        <v>456</v>
      </c>
    </row>
    <row r="53" ht="42" customHeight="1" spans="1:10">
      <c r="A53" s="135" t="s">
        <v>334</v>
      </c>
      <c r="B53" s="20" t="s">
        <v>454</v>
      </c>
      <c r="C53" s="20" t="s">
        <v>361</v>
      </c>
      <c r="D53" s="20" t="s">
        <v>362</v>
      </c>
      <c r="E53" s="29" t="s">
        <v>429</v>
      </c>
      <c r="F53" s="20" t="s">
        <v>364</v>
      </c>
      <c r="G53" s="29" t="s">
        <v>430</v>
      </c>
      <c r="H53" s="20" t="s">
        <v>366</v>
      </c>
      <c r="I53" s="20" t="s">
        <v>367</v>
      </c>
      <c r="J53" s="29" t="s">
        <v>429</v>
      </c>
    </row>
    <row r="54" ht="42" customHeight="1" spans="1:10">
      <c r="A54" s="135" t="s">
        <v>334</v>
      </c>
      <c r="B54" s="20" t="s">
        <v>454</v>
      </c>
      <c r="C54" s="20" t="s">
        <v>361</v>
      </c>
      <c r="D54" s="20" t="s">
        <v>457</v>
      </c>
      <c r="E54" s="29" t="s">
        <v>458</v>
      </c>
      <c r="F54" s="20" t="s">
        <v>357</v>
      </c>
      <c r="G54" s="29" t="s">
        <v>372</v>
      </c>
      <c r="H54" s="20" t="s">
        <v>366</v>
      </c>
      <c r="I54" s="20" t="s">
        <v>359</v>
      </c>
      <c r="J54" s="29" t="s">
        <v>458</v>
      </c>
    </row>
    <row r="55" ht="42" customHeight="1" spans="1:10">
      <c r="A55" s="135" t="s">
        <v>334</v>
      </c>
      <c r="B55" s="20" t="s">
        <v>454</v>
      </c>
      <c r="C55" s="20" t="s">
        <v>369</v>
      </c>
      <c r="D55" s="20" t="s">
        <v>370</v>
      </c>
      <c r="E55" s="29" t="s">
        <v>384</v>
      </c>
      <c r="F55" s="20" t="s">
        <v>357</v>
      </c>
      <c r="G55" s="29" t="s">
        <v>372</v>
      </c>
      <c r="H55" s="20" t="s">
        <v>366</v>
      </c>
      <c r="I55" s="20" t="s">
        <v>367</v>
      </c>
      <c r="J55" s="29" t="s">
        <v>459</v>
      </c>
    </row>
    <row r="56" ht="42" customHeight="1" spans="1:10">
      <c r="A56" s="135" t="s">
        <v>322</v>
      </c>
      <c r="B56" s="20" t="s">
        <v>353</v>
      </c>
      <c r="C56" s="20" t="s">
        <v>354</v>
      </c>
      <c r="D56" s="20" t="s">
        <v>355</v>
      </c>
      <c r="E56" s="29" t="s">
        <v>356</v>
      </c>
      <c r="F56" s="20" t="s">
        <v>357</v>
      </c>
      <c r="G56" s="29" t="s">
        <v>460</v>
      </c>
      <c r="H56" s="20" t="s">
        <v>358</v>
      </c>
      <c r="I56" s="20" t="s">
        <v>359</v>
      </c>
      <c r="J56" s="29" t="s">
        <v>360</v>
      </c>
    </row>
    <row r="57" ht="54" customHeight="1" spans="1:10">
      <c r="A57" s="135" t="s">
        <v>322</v>
      </c>
      <c r="B57" s="20" t="s">
        <v>353</v>
      </c>
      <c r="C57" s="20" t="s">
        <v>361</v>
      </c>
      <c r="D57" s="20" t="s">
        <v>362</v>
      </c>
      <c r="E57" s="29" t="s">
        <v>363</v>
      </c>
      <c r="F57" s="20" t="s">
        <v>364</v>
      </c>
      <c r="G57" s="29" t="s">
        <v>365</v>
      </c>
      <c r="H57" s="20" t="s">
        <v>366</v>
      </c>
      <c r="I57" s="20" t="s">
        <v>359</v>
      </c>
      <c r="J57" s="29" t="s">
        <v>368</v>
      </c>
    </row>
    <row r="58" ht="42" customHeight="1" spans="1:10">
      <c r="A58" s="135" t="s">
        <v>322</v>
      </c>
      <c r="B58" s="20" t="s">
        <v>353</v>
      </c>
      <c r="C58" s="20" t="s">
        <v>369</v>
      </c>
      <c r="D58" s="20" t="s">
        <v>370</v>
      </c>
      <c r="E58" s="29" t="s">
        <v>371</v>
      </c>
      <c r="F58" s="20" t="s">
        <v>364</v>
      </c>
      <c r="G58" s="29" t="s">
        <v>372</v>
      </c>
      <c r="H58" s="20" t="s">
        <v>366</v>
      </c>
      <c r="I58" s="20" t="s">
        <v>367</v>
      </c>
      <c r="J58" s="29" t="s">
        <v>373</v>
      </c>
    </row>
  </sheetData>
  <mergeCells count="32">
    <mergeCell ref="A2:J2"/>
    <mergeCell ref="A3:H3"/>
    <mergeCell ref="A8:A10"/>
    <mergeCell ref="A11:A13"/>
    <mergeCell ref="A15:A17"/>
    <mergeCell ref="A18:A20"/>
    <mergeCell ref="A21:A23"/>
    <mergeCell ref="A24:A26"/>
    <mergeCell ref="A27:A29"/>
    <mergeCell ref="A30:A32"/>
    <mergeCell ref="A33:A35"/>
    <mergeCell ref="A36:A38"/>
    <mergeCell ref="A40:A42"/>
    <mergeCell ref="A43:A45"/>
    <mergeCell ref="A47:A50"/>
    <mergeCell ref="A51:A55"/>
    <mergeCell ref="A56:A58"/>
    <mergeCell ref="B8:B10"/>
    <mergeCell ref="B11:B13"/>
    <mergeCell ref="B15:B17"/>
    <mergeCell ref="B18:B20"/>
    <mergeCell ref="B21:B23"/>
    <mergeCell ref="B24:B26"/>
    <mergeCell ref="B27:B29"/>
    <mergeCell ref="B30:B32"/>
    <mergeCell ref="B33:B35"/>
    <mergeCell ref="B36:B38"/>
    <mergeCell ref="B40:B42"/>
    <mergeCell ref="B43:B45"/>
    <mergeCell ref="B47:B50"/>
    <mergeCell ref="B51:B55"/>
    <mergeCell ref="B56:B58"/>
  </mergeCells>
  <pageMargins left="0.75" right="0.75" top="1" bottom="1" header="0.5" footer="0.5"/>
  <pageSetup paperSize="9" scale="2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浦利娟</cp:lastModifiedBy>
  <dcterms:created xsi:type="dcterms:W3CDTF">2025-03-12T07:35:00Z</dcterms:created>
  <dcterms:modified xsi:type="dcterms:W3CDTF">2025-04-27T01:30:01Z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5CF11CE01C374BAE9BF520E3943860FB_12</vt:lpwstr>
  </property>
  <property fmtid="{D5CDD505-2E9C-101B-9397-08002B2CF9AE}" pid="3" name="KSOProductBuildVer">
    <vt:lpwstr>2052-12.1.0.17140</vt:lpwstr>
  </property>
</Properties>
</file>