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736"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<sst xmlns="http://schemas.openxmlformats.org/spreadsheetml/2006/main" count="1271" uniqueCount="441">
  <si>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</si>
  <si>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</si>
  <si>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</si>
  <si>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</si>
  <si>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</si>
  <si>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</si>
  <si>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</si>
  <si>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</si>
  <si>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</si>
  <si>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</si>
  <si>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</si>
  <si>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</si>
  <si>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</si>
  <si>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</si>
  <si>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</si>
  <si>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</si>
  <si>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</si>
  <si>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</si>
  <si>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</si>
  <si>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</si>
  <si>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</si>
  <si>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</si>
  <si>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</si>
  <si>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</si>
  <si>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</si>
  <si>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</si>
  <si>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</si>
  <si>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</si>
  <si>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</si>
  <si>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</si>
  <si>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</si>
  <si>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</si>
  <si>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</si>
  <si>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</si>
  <si>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</si>
  <si>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</si>
  <si>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</si>
  <si>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</si>
  <si>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</si>
  <si>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</si>
  <si>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</si>
  <si>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</si>
  <si>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</si>
  <si>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</si>
  <si>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</si>
  <si>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</si>
  <si>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</si>
  <si>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</si>
  <si>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</si>
  <si>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</si>
  <si>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</si>
  <si>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</si>
  <si>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</si>
  <si>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</si>
  <si>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</si>
  <si>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</si>
  <si>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</si>
  <si>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</si>
  <si>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</si>
  <si>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</si>
  <si>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</si>
  <si>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</si>
  <si>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</si>
  <si>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</si>
  <si>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</si>
  <si>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</si>
  <si>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</si>
  <si>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</si>
  <si>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</si>
  <si>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</si>
  <si>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嵩明县文化和旅游局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</si>
  <si>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</si>
  <si>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</si>
  <si>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</si>
  <si>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</si>
  <si>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</si>
  <si>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</si>
  <si>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</si>
  <si>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</si>
  <si>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</si>
  <si>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</si>
  <si>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</si>
  <si>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</si>
  <si>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</si>
  <si>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</si>
  <si>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</si>
  <si>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</si>
  <si>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</si>
  <si>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</si>
  <si>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</si>
  <si>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</si>
  <si>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</si>
  <si>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</si>
  <si>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</si>
  <si>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</si>
  <si>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</si>
  <si>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</si>
  <si>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</si>
  <si>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</si>
  <si>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</si>
  <si>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</si>
  <si>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</si>
  <si>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</si>
  <si>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</si>
  <si>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</si>
  <si>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</si>
  <si>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</si>
  <si>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</si>
  <si>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</si>
  <si>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</si>
  <si>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</si>
  <si>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</si>
  <si>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</si>
  <si>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</si>
  <si>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</si>
  <si>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</si>
  <si>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</si>
  <si>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</si>
  <si>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</si>
  <si>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</si>
  <si>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</si>
  <si>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</si>
  <si>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</si>
  <si>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</si>
  <si>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</si>
  <si>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</si>
  <si>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</si>
  <si>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</si>
  <si>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</si>
  <si>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</si>
  <si>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</si>
  <si>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</si>
  <si>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</si>
  <si>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</si>
  <si>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</si>
  <si>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</si>
  <si>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</si>
  <si>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</si>
  <si>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</si>
  <si>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</si>
  <si>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</si>
  <si>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</si>
  <si>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</si>
  <si>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</si>
  <si>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</si>
  <si>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</si>
  <si>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</si>
  <si>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</si>
  <si>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</si>
  <si>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</si>
  <si>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</si>
  <si>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</si>
  <si>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</si>
  <si>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</si>
  <si>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</si>
  <si>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</si>
  <si>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</si>
  <si>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</si>
  <si>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</si>
  <si>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</si>
  <si>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</si>
  <si>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</si>
  <si>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</si>
  <si>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</si>
  <si>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</si>
  <si>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</si>
  <si>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</si>
  <si>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</si>
  <si>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</si>
  <si>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</si>
  <si>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</si>
  <si>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</si>
  <si>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</si>
  <si>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</si>
  <si>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</si>
  <si>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</si>
  <si>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</si>
  <si>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</si>
  <si>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</si>
  <si>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</si>
  <si>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</si>
  <si>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</si>
  <si>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</si>
  <si>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</si>
  <si>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</si>
  <si>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</si>
  <si>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</si>
  <si>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</si>
  <si>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</si>
  <si>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</si>
  <si>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</si>
  <si>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</si>
  <si>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</si>
  <si>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</si>
  <si>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</si>
  <si>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</si>
  <si>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</si>
  <si>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</si>
  <si>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</si>
  <si>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</si>
  <si>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</si>
  <si>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</si>
  <si>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</si>
  <si>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530127210000000017343</t>
  </si>
  <si>
    <t>行政人员支出工资</t>
  </si>
  <si>
    <t>30101</t>
  </si>
  <si>
    <t>基本工资</t>
  </si>
  <si>
    <t>30102</t>
  </si>
  <si>
    <t>津贴补贴</t>
  </si>
  <si>
    <t>30103</t>
  </si>
  <si>
    <t>奖金</t>
  </si>
  <si>
    <t>530127210000000017345</t>
  </si>
  <si>
    <t>社会保障缴费</t>
  </si>
  <si>
    <t>30108</t>
  </si>
  <si>
    <t>机关事业单位基本养老保险缴费</t>
  </si>
  <si>
    <t>30110</t>
  </si>
  <si>
    <t>职工基本医疗保险缴费</t>
  </si>
  <si>
    <t>30111</t>
  </si>
  <si>
    <t>公务员医疗补助缴费</t>
  </si>
  <si>
    <t>30112</t>
  </si>
  <si>
    <t>其他社会保障缴费</t>
  </si>
  <si>
    <t>530127210000000017346</t>
  </si>
  <si>
    <t>30113</t>
  </si>
  <si>
    <t>530127210000000017348</t>
  </si>
  <si>
    <t>公车购置及运维费</t>
  </si>
  <si>
    <t>30231</t>
  </si>
  <si>
    <t>公务用车运行维护费</t>
  </si>
  <si>
    <t>530127210000000017349</t>
  </si>
  <si>
    <t>公务交通补贴</t>
  </si>
  <si>
    <t>30239</t>
  </si>
  <si>
    <t>其他交通费用</t>
  </si>
  <si>
    <t>530127210000000017350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</si>
  <si>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</si>
  <si>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</si>
  <si>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</si>
  <si>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</si>
  <si>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</si>
  <si>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</si>
  <si>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</si>
  <si>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</si>
  <si>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</si>
  <si>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</si>
  <si>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</si>
  <si>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</si>
  <si>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</si>
  <si>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</si>
  <si>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</si>
  <si>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</si>
  <si>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</si>
  <si>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</si>
  <si>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</si>
  <si>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530127231100001433814</t>
  </si>
  <si>
    <t>行政人员绩效奖励</t>
  </si>
  <si>
    <t>530127231100001433816</t>
  </si>
  <si>
    <t>离退休人员支出</t>
  </si>
  <si>
    <t>30305</t>
  </si>
  <si>
    <t>生活补助</t>
  </si>
  <si>
    <t>530127231100001433817</t>
  </si>
  <si>
    <t>遗属生活补助</t>
  </si>
  <si>
    <t>530127241100002305230</t>
  </si>
  <si>
    <t>工会经费</t>
  </si>
  <si>
    <t>30228</t>
  </si>
  <si>
    <t>530127251100003789094</t>
  </si>
  <si>
    <t>事业人员支出工资</t>
  </si>
  <si>
    <t>30107</t>
  </si>
  <si>
    <t>绩效工资</t>
  </si>
  <si>
    <t>预算05-1表</t>
  </si>
  <si>
    <t>项目分类</t>
  </si>
  <si>
    <t>项目单位</t>
  </si>
  <si>
    <t>经济科目编码</t>
  </si>
  <si>
    <t>经济科目名称</t>
  </si>
  <si>
    <t>本年拨款</t>
  </si>
  <si>
    <t>其中：本次下达</t>
  </si>
  <si>
    <t>专项业务类</t>
  </si>
  <si>
    <t>530127231100001389872</t>
  </si>
  <si>
    <t>全省旅客购物30天无理由退货补助经费</t>
  </si>
  <si>
    <t>530127251100003732544</t>
  </si>
  <si>
    <t>嵩明县第四次全国文物普查经费</t>
  </si>
  <si>
    <t>民生类</t>
  </si>
  <si>
    <t>530127251100003723053</t>
  </si>
  <si>
    <t>嵩明县文化馆、图书馆、5个镇（街道）文化站免费开放县级配套资金</t>
  </si>
  <si>
    <t>事业发展类</t>
  </si>
  <si>
    <t>530127231100001720395</t>
  </si>
  <si>
    <t>单位自有资金</t>
  </si>
  <si>
    <t>530127241100002323211</t>
  </si>
  <si>
    <t>旅游发展经费</t>
  </si>
  <si>
    <t>530127241100002323366</t>
  </si>
  <si>
    <t>文化旅游市场综合执法保障经费</t>
  </si>
  <si>
    <t>530127241100002642694</t>
  </si>
  <si>
    <t>文旅固投、宣传、企业诚信评价、创文工作经费</t>
  </si>
  <si>
    <t>530127251100003729544</t>
  </si>
  <si>
    <t>嵩明县基层公共文化服务资金</t>
  </si>
  <si>
    <t>预算05-2表</t>
  </si>
  <si>
    <t>项目年度绩效目标</t>
  </si>
  <si>
    <t>一级指标</t>
  </si>
  <si>
    <t>二级指标</t>
  </si>
  <si>
    <t>三级指标</t>
  </si>
  <si>
    <t>指标性质</t>
  </si>
  <si>
    <t>指标值</t>
  </si>
  <si>
    <t>度量单位</t>
  </si>
  <si>
    <t>指标属性</t>
  </si>
  <si>
    <t>指标内容</t>
  </si>
  <si>
    <t>积极参加县现代服务业产业招商组组织开展的各项招商引资活动，围绕旅游休闲、创意文化、旅居等生活性服务业开展精准招商。</t>
  </si>
  <si>
    <t>产出指标</t>
  </si>
  <si>
    <t>数量指标</t>
  </si>
  <si>
    <t>谋划储备招商引资项目</t>
  </si>
  <si>
    <t>&gt;=</t>
  </si>
  <si>
    <t>包装2个文化旅游招商引资项目</t>
  </si>
  <si>
    <t>个</t>
  </si>
  <si>
    <t>定量指标</t>
  </si>
  <si>
    <t>梳理条件较为成熟的地块，包装招商引资项目。</t>
  </si>
  <si>
    <t>效益指标</t>
  </si>
  <si>
    <t>社会效益</t>
  </si>
  <si>
    <t>参加项目选址、项目推进会、项目考察、项目洽谈等招商活动</t>
  </si>
  <si>
    <t>=</t>
  </si>
  <si>
    <t>次</t>
  </si>
  <si>
    <t>%</t>
  </si>
  <si>
    <t>定性指标</t>
  </si>
  <si>
    <t>参加由县委、县政府、县招商委组织的招商引资活动。</t>
  </si>
  <si>
    <t>满意度指标</t>
  </si>
  <si>
    <t>服务对象满意度</t>
  </si>
  <si>
    <t>民主评议</t>
  </si>
  <si>
    <t>民主评议分值</t>
  </si>
  <si>
    <t>由县招商委办公室组织各镇（街道）、园区及部分重点企业，根据配合招商引资项目审批、落地、服务、推进等营商环境事宜进行综合评价。</t>
  </si>
  <si>
    <t>保障单位能正常运转</t>
  </si>
  <si>
    <t>以前年度项目</t>
  </si>
  <si>
    <t>加快预算执行进度，加强资金使用管理，提高资金使用绩效</t>
  </si>
  <si>
    <t>基本公共文化服务水平</t>
  </si>
  <si>
    <t>80</t>
  </si>
  <si>
    <t>加快预算执行进度，加强资金使用管理，提高资金使用绩效，加快构建现代公共文化服务体系建设。</t>
  </si>
  <si>
    <t>公众满意度</t>
  </si>
  <si>
    <t>90</t>
  </si>
  <si>
    <t>问卷调查</t>
  </si>
  <si>
    <t>为规范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</si>
  <si>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质量指标</t>
  </si>
  <si>
    <t>提升文化旅游服务质量、规范文化旅游市场秩序。</t>
  </si>
  <si>
    <t>98</t>
  </si>
  <si>
    <t>以进一步提升旅游服务质量、规范旅游市场秩序、树立旅游良好形象为目标，按照“问题导向、突出重点、长短结合、标本兼治”的工作方针。</t>
  </si>
  <si>
    <t>建立文化旅游市场的长效管理机制和健康有序的旅游市场秩序奠定基础，促进旅游产业健康发展。</t>
  </si>
  <si>
    <t>集中监管力量，加大查处力度，使旅游市场违法违规和非法经营行为得到有效的遏制，人民群众和广大游客反映强烈的问题得到有效解决，为建立旅游市场的长效管理机制和健康有序的旅游市场秩序奠定基础，促进旅游产业健康发展。</t>
  </si>
  <si>
    <t>群众满意度</t>
  </si>
  <si>
    <t>进一步加大“一机游”的社会效益宣传及服务对象满意度。</t>
  </si>
  <si>
    <t>提升我县旅游市场消费质量</t>
  </si>
  <si>
    <t>提高认识，加强对全省游客购物“30天无理由退货”工作的领导；突出重点，不断完善游客购物退货工作机制；认真组织，找到后续基础工作。</t>
  </si>
  <si>
    <t>营造“诚信旅游”的良好环境，推动旅游市场消费升级，</t>
  </si>
  <si>
    <t>不断完善游客购物退货机制，确保我县游客购物退货工作能顺利进行。</t>
  </si>
  <si>
    <t>服务对象满意度指标</t>
  </si>
  <si>
    <t>100</t>
  </si>
  <si>
    <t>加大“一机游”的社会效益宣传及服务对象满意度。</t>
  </si>
  <si>
    <t>积极培育乡村旅游和生态休闲产业，发展踏青赏花、农耕采摘等业态。</t>
  </si>
  <si>
    <t xml:space="preserve">包装策划旅游线路
</t>
  </si>
  <si>
    <t>条</t>
  </si>
  <si>
    <t xml:space="preserve">整合全县文化旅游资源，策划旅游线路。
</t>
  </si>
  <si>
    <t>培育乡村旅游</t>
  </si>
  <si>
    <t>引导发展乡村旅游，举办节庆活动。</t>
  </si>
  <si>
    <t>全县旅游投诉率</t>
  </si>
  <si>
    <t>&lt;=</t>
  </si>
  <si>
    <t>0.15</t>
  </si>
  <si>
    <t>投诉率低于万分之15</t>
  </si>
  <si>
    <t>按照“免费开放服务不打折，文化为民质量上台阶”的要求。增强服务项目，创新服务方式，增强公共文化服务能力，提高服务水平，促进我县公共文化事业的发展。为观众提供优质、高效的公共文化服务体验，进一步提升服务能力，切实保障人民群众基本文化权益。</t>
  </si>
  <si>
    <t>免费开放考核通过率</t>
  </si>
  <si>
    <t>坚持公益，使公共图书馆实现无障碍、零门槛进入，确保我县图书馆向社会免费开放并提供基本公共文化服务，不断推进公共文化服务均等化，切实保障人民群众基本文化权益。</t>
  </si>
  <si>
    <t>增强全市基层公共文化服务设施保障能力</t>
  </si>
  <si>
    <t>85</t>
  </si>
  <si>
    <t>95</t>
  </si>
  <si>
    <t>对嵩明县“三普”登记不可移动文物180项进行复查，按照“四普”标准补充完善相关信息数据；对新发现的文物进行确认、登记、文物数据和相关资料采集，整理录入嵩明县“四普”信息数据库；绘制不可移动文物空间分布图、分类文物空间分布专题图；建立不可移动文物资源目录，健全名录公布体系，开展普查成果汇总。</t>
  </si>
  <si>
    <t>第四次全国文物普查</t>
  </si>
  <si>
    <t>1项</t>
  </si>
  <si>
    <t>项</t>
  </si>
  <si>
    <t>文物普查</t>
  </si>
  <si>
    <t>历史文化遗产保护利用展示宣传效果</t>
  </si>
  <si>
    <t>显著提升</t>
  </si>
  <si>
    <t>调查问卷</t>
  </si>
  <si>
    <t>按承担比例及时足额落实配套资金并拨付各项目单位，加快执行进度，加强资金使用管理，提高资金使用绩效，加快构建现代公共文化服务体系建设。</t>
  </si>
  <si>
    <t>市级公共文化服务年度考核指标完成率</t>
  </si>
  <si>
    <t>按照市级相关文件组织开展活动、培训等。</t>
  </si>
  <si>
    <t>提高基本公共文化服务水平，完善基层公共文化服务设施建设，满足群众文化需求。</t>
  </si>
  <si>
    <t>县、5镇、78个村三级文化设施覆盖率。</t>
  </si>
  <si>
    <t>预算06表</t>
  </si>
  <si>
    <t>政府性基金预算支出预算表</t>
  </si>
  <si>
    <t>单位名称：昆明市发展和改革委员会</t>
  </si>
  <si>
    <t>政府性基金预算支出</t>
  </si>
  <si>
    <t>本单位无此项支出，故本表无数据。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</si>
  <si>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</si>
  <si>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</si>
  <si>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</si>
  <si>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</si>
  <si>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</si>
  <si>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</si>
  <si>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</si>
  <si>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</si>
  <si>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</si>
  <si>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</si>
  <si>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</si>
  <si>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公务车辆加油、添加燃料服务</t>
  </si>
  <si>
    <t>车辆加油、添加燃料服务</t>
  </si>
  <si>
    <t>元</t>
  </si>
  <si>
    <t>公务车辆维修和保养服务</t>
  </si>
  <si>
    <t>车辆维修和保养服务</t>
  </si>
  <si>
    <t>公务车辆保险服务</t>
  </si>
  <si>
    <t>机动车保险服务</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</si>
  <si>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</si>
  <si>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</si>
  <si>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</si>
  <si>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</si>
  <si>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</si>
  <si>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</si>
  <si>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</si>
  <si>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</si>
  <si>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</si>
  <si>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A0801 文化艺术创作、表演及交流服务</t>
  </si>
  <si>
    <t>A 公共服务</t>
  </si>
  <si>
    <t>公务车辆维修和保养</t>
  </si>
  <si>
    <t>嵩明县全域旅游统计调查测算</t>
  </si>
  <si>
    <t>A1603 行业统计分析服务</t>
  </si>
  <si>
    <t>法律顾问服务</t>
  </si>
  <si>
    <t>B0101 法律顾问服务</t>
  </si>
  <si>
    <t>B 政府履职辅助性服务</t>
  </si>
  <si>
    <t>法律顾问服务费</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</si>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</sst>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8" workbookViewId="0">
      <selection activeCell="A8" sqref="A8"/>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"单位名称："&amp;"嵩明县文化和旅游局机关"</f>
        <v>单位名称：嵩明县文化和旅游局机关</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4552035.94</v>
      </c>
      <c r="C6" s="164" t="s">
        <v>8</v>
      </c>
      <c r="D6" s="77"/>
    </row>
    <row r="7" ht="17.25" customHeight="1" spans="1:4">
      <c r="A7" s="164" t="s">
        <v>9</v>
      </c>
      <c r="B7" s="77"/>
      <c r="C7" s="164" t="s">
        <v>10</v>
      </c>
      <c r="D7" s="77"/>
    </row>
    <row r="8" ht="17.25" customHeight="1" spans="1:4">
      <c r="A8" s="164" t="s">
        <v>11</v>
      </c>
      <c r="B8" s="77"/>
      <c r="C8" s="195" t="s">
        <v>12</v>
      </c>
      <c r="D8" s="77"/>
    </row>
    <row r="9" ht="17.25" customHeight="1" spans="1:4">
      <c r="A9" s="164" t="s">
        <v>13</v>
      </c>
      <c r="B9" s="77"/>
      <c r="C9" s="195" t="s">
        <v>14</v>
      </c>
      <c r="D9" s="77"/>
    </row>
    <row r="10" ht="17.25" customHeight="1" spans="1:4">
      <c r="A10" s="164" t="s">
        <v>15</v>
      </c>
      <c r="B10" s="77">
        <v>300000</v>
      </c>
      <c r="C10" s="195" t="s">
        <v>16</v>
      </c>
      <c r="D10" s="77"/>
    </row>
    <row r="11" ht="17.25" customHeight="1" spans="1:4">
      <c r="A11" s="164" t="s">
        <v>17</v>
      </c>
      <c r="B11" s="77"/>
      <c r="C11" s="195" t="s">
        <v>18</v>
      </c>
      <c r="D11" s="77"/>
    </row>
    <row r="12" ht="17.25" customHeight="1" spans="1:4">
      <c r="A12" s="164" t="s">
        <v>19</v>
      </c>
      <c r="B12" s="77"/>
      <c r="C12" s="31" t="s">
        <v>20</v>
      </c>
      <c r="D12" s="77">
        <v>3459856</v>
      </c>
    </row>
    <row r="13" ht="17.25" customHeight="1" spans="1:4">
      <c r="A13" s="164" t="s">
        <v>21</v>
      </c>
      <c r="B13" s="77">
        <v>300000</v>
      </c>
      <c r="C13" s="31" t="s">
        <v>22</v>
      </c>
      <c r="D13" s="77">
        <v>721562.62</v>
      </c>
    </row>
    <row r="14" ht="17.25" customHeight="1" spans="1:4">
      <c r="A14" s="164" t="s">
        <v>23</v>
      </c>
      <c r="B14" s="77"/>
      <c r="C14" s="31" t="s">
        <v>24</v>
      </c>
      <c r="D14" s="77">
        <v>360466.28</v>
      </c>
    </row>
    <row r="15" ht="17.25" customHeight="1" spans="1:4">
      <c r="A15" s="164" t="s">
        <v>25</v>
      </c>
      <c r="B15" s="108"/>
      <c r="C15" s="31" t="s">
        <v>26</v>
      </c>
      <c r="D15" s="77"/>
    </row>
    <row r="16" ht="17.25" customHeight="1" spans="1:4">
      <c r="A16" s="145"/>
      <c r="B16" s="77"/>
      <c r="C16" s="31" t="s">
        <v>27</v>
      </c>
      <c r="D16" s="77"/>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310151.04</v>
      </c>
    </row>
    <row r="25" ht="17.25" customHeight="1" spans="1:4">
      <c r="A25" s="165"/>
      <c r="B25" s="77"/>
      <c r="C25" s="31" t="s">
        <v>36</v>
      </c>
      <c r="D25" s="77"/>
    </row>
    <row r="26" ht="17.25" customHeight="1" spans="1:4">
      <c r="A26" s="165"/>
      <c r="B26" s="77"/>
      <c r="C26" s="145"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5" t="s">
        <v>40</v>
      </c>
      <c r="D29" s="77"/>
    </row>
    <row r="30" ht="17.25" customHeight="1" spans="1:4">
      <c r="A30" s="165"/>
      <c r="B30" s="77"/>
      <c r="C30" s="145" t="s">
        <v>41</v>
      </c>
      <c r="D30" s="77"/>
    </row>
    <row r="31" ht="17.25" customHeight="1" spans="1:4">
      <c r="A31" s="165"/>
      <c r="B31" s="77"/>
      <c r="C31" s="31" t="s">
        <v>42</v>
      </c>
      <c r="D31" s="77"/>
    </row>
    <row r="32" ht="16.5" customHeight="1" spans="1:4">
      <c r="A32" s="165" t="s">
        <v>43</v>
      </c>
      <c r="B32" s="77">
        <v>4852035.94</v>
      </c>
      <c r="C32" s="165" t="s">
        <v>44</v>
      </c>
      <c r="D32" s="77">
        <v>4852035.94</v>
      </c>
    </row>
    <row r="33" ht="16.5" customHeight="1" spans="1:4">
      <c r="A33" s="145" t="s">
        <v>45</v>
      </c>
      <c r="B33" s="77"/>
      <c r="C33" s="145"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4852035.94</v>
      </c>
      <c r="C36" s="166" t="s">
        <v>51</v>
      </c>
      <c r="D36" s="77">
        <v>4852035.94</v>
      </c>
    </row>
  </sheetData>
  <mergeCells count="4">
    <mergeCell ref="A2:D2"/>
    <mergeCell ref="A3:B3"/>
    <mergeCell ref="A4:B4"/>
    <mergeCell ref="C4:D4"/>
  </mergeCells>
  <pageMargins left="0.75" right="0.75" top="1" bottom="1" header="0.5" footer="0.5"/>
  <pageSetup paperSize="9" scale="6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0" sqref="D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378</v>
      </c>
    </row>
    <row r="2" ht="42" customHeight="1" spans="1:6">
      <c r="A2" s="122" t="str">
        <f>"2025"&amp;"年部门政府性基金预算支出预算表"</f>
        <v>2025年部门政府性基金预算支出预算表</v>
      </c>
      <c r="B2" s="122" t="s">
        <v>379</v>
      </c>
      <c r="C2" s="123"/>
      <c r="D2" s="124"/>
      <c r="E2" s="124"/>
      <c r="F2" s="124"/>
    </row>
    <row r="3" ht="13.5" customHeight="1" spans="1:6">
      <c r="A3" s="4" t="str">
        <f>"单位名称："&amp;"嵩明县文化和旅游局机关"</f>
        <v>单位名称：嵩明县文化和旅游局机关</v>
      </c>
      <c r="B3" s="4" t="s">
        <v>380</v>
      </c>
      <c r="C3" s="119"/>
      <c r="D3" s="121"/>
      <c r="E3" s="121"/>
      <c r="F3" s="118" t="s">
        <v>1</v>
      </c>
    </row>
    <row r="4" ht="19.5" customHeight="1" spans="1:6">
      <c r="A4" s="125" t="s">
        <v>186</v>
      </c>
      <c r="B4" s="126" t="s">
        <v>72</v>
      </c>
      <c r="C4" s="125" t="s">
        <v>73</v>
      </c>
      <c r="D4" s="10" t="s">
        <v>381</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176</v>
      </c>
      <c r="B9" s="131" t="s">
        <v>176</v>
      </c>
      <c r="C9" s="132" t="s">
        <v>176</v>
      </c>
      <c r="D9" s="77"/>
      <c r="E9" s="77"/>
      <c r="F9" s="77"/>
    </row>
    <row r="10" customHeight="1" spans="1:1">
      <c r="A10" t="s">
        <v>382</v>
      </c>
    </row>
  </sheetData>
  <mergeCells count="7">
    <mergeCell ref="A2:F2"/>
    <mergeCell ref="A3:C3"/>
    <mergeCell ref="D4:F4"/>
    <mergeCell ref="A9:C9"/>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C18" sqref="C1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383</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"单位名称："&amp;"嵩明县文化和旅游局机关"</f>
        <v>单位名称：嵩明县文化和旅游局机关</v>
      </c>
      <c r="B3" s="81"/>
      <c r="C3" s="81"/>
      <c r="D3" s="6"/>
      <c r="E3" s="6"/>
      <c r="F3" s="6"/>
      <c r="G3" s="6"/>
      <c r="H3" s="6"/>
      <c r="I3" s="6"/>
      <c r="J3" s="6"/>
      <c r="K3" s="6"/>
      <c r="L3" s="6"/>
      <c r="R3" s="7"/>
      <c r="S3" s="118" t="s">
        <v>1</v>
      </c>
    </row>
    <row r="4" ht="15.75" customHeight="1" spans="1:19">
      <c r="A4" s="9" t="s">
        <v>185</v>
      </c>
      <c r="B4" s="82" t="s">
        <v>186</v>
      </c>
      <c r="C4" s="82" t="s">
        <v>384</v>
      </c>
      <c r="D4" s="83" t="s">
        <v>385</v>
      </c>
      <c r="E4" s="83" t="s">
        <v>386</v>
      </c>
      <c r="F4" s="83" t="s">
        <v>387</v>
      </c>
      <c r="G4" s="83" t="s">
        <v>388</v>
      </c>
      <c r="H4" s="83" t="s">
        <v>389</v>
      </c>
      <c r="I4" s="96" t="s">
        <v>193</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390</v>
      </c>
      <c r="L5" s="85" t="s">
        <v>391</v>
      </c>
      <c r="M5" s="98" t="s">
        <v>392</v>
      </c>
      <c r="N5" s="99" t="s">
        <v>393</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224</v>
      </c>
      <c r="D8" s="90" t="s">
        <v>394</v>
      </c>
      <c r="E8" s="90" t="s">
        <v>395</v>
      </c>
      <c r="F8" s="90" t="s">
        <v>396</v>
      </c>
      <c r="G8" s="112">
        <v>1</v>
      </c>
      <c r="H8" s="77">
        <v>5000</v>
      </c>
      <c r="I8" s="77">
        <v>5000</v>
      </c>
      <c r="J8" s="77">
        <v>5000</v>
      </c>
      <c r="K8" s="77"/>
      <c r="L8" s="77"/>
      <c r="M8" s="77"/>
      <c r="N8" s="77"/>
      <c r="O8" s="77"/>
      <c r="P8" s="108"/>
      <c r="Q8" s="108"/>
      <c r="R8" s="77"/>
      <c r="S8" s="77"/>
    </row>
    <row r="9" ht="21" customHeight="1" spans="1:19">
      <c r="A9" s="88" t="s">
        <v>70</v>
      </c>
      <c r="B9" s="89" t="s">
        <v>70</v>
      </c>
      <c r="C9" s="89" t="s">
        <v>224</v>
      </c>
      <c r="D9" s="90" t="s">
        <v>397</v>
      </c>
      <c r="E9" s="90" t="s">
        <v>398</v>
      </c>
      <c r="F9" s="90" t="s">
        <v>396</v>
      </c>
      <c r="G9" s="112">
        <v>1</v>
      </c>
      <c r="H9" s="77">
        <v>16250</v>
      </c>
      <c r="I9" s="77">
        <v>16250</v>
      </c>
      <c r="J9" s="77">
        <v>16250</v>
      </c>
      <c r="K9" s="77"/>
      <c r="L9" s="77"/>
      <c r="M9" s="77"/>
      <c r="N9" s="77"/>
      <c r="O9" s="77"/>
      <c r="P9" s="108"/>
      <c r="Q9" s="108"/>
      <c r="R9" s="77"/>
      <c r="S9" s="77"/>
    </row>
    <row r="10" ht="21" customHeight="1" spans="1:19">
      <c r="A10" s="88" t="s">
        <v>70</v>
      </c>
      <c r="B10" s="89" t="s">
        <v>70</v>
      </c>
      <c r="C10" s="89" t="s">
        <v>224</v>
      </c>
      <c r="D10" s="90" t="s">
        <v>399</v>
      </c>
      <c r="E10" s="90" t="s">
        <v>400</v>
      </c>
      <c r="F10" s="90" t="s">
        <v>396</v>
      </c>
      <c r="G10" s="112">
        <v>1</v>
      </c>
      <c r="H10" s="77">
        <v>3000</v>
      </c>
      <c r="I10" s="77">
        <v>3000</v>
      </c>
      <c r="J10" s="77">
        <v>3000</v>
      </c>
      <c r="K10" s="77"/>
      <c r="L10" s="77"/>
      <c r="M10" s="77"/>
      <c r="N10" s="77"/>
      <c r="O10" s="77"/>
      <c r="P10" s="108"/>
      <c r="Q10" s="108"/>
      <c r="R10" s="77"/>
      <c r="S10" s="77"/>
    </row>
    <row r="11" ht="21" customHeight="1" spans="1:19">
      <c r="A11" s="88" t="s">
        <v>70</v>
      </c>
      <c r="B11" s="89" t="s">
        <v>70</v>
      </c>
      <c r="C11" s="89" t="s">
        <v>232</v>
      </c>
      <c r="D11" s="90" t="s">
        <v>401</v>
      </c>
      <c r="E11" s="90" t="s">
        <v>401</v>
      </c>
      <c r="F11" s="90" t="s">
        <v>396</v>
      </c>
      <c r="G11" s="112">
        <v>20</v>
      </c>
      <c r="H11" s="77">
        <v>3000</v>
      </c>
      <c r="I11" s="77">
        <v>3000</v>
      </c>
      <c r="J11" s="77">
        <v>3000</v>
      </c>
      <c r="K11" s="77"/>
      <c r="L11" s="77"/>
      <c r="M11" s="77"/>
      <c r="N11" s="77"/>
      <c r="O11" s="77"/>
      <c r="P11" s="108"/>
      <c r="Q11" s="108"/>
      <c r="R11" s="77"/>
      <c r="S11" s="77"/>
    </row>
    <row r="12" ht="21" customHeight="1" spans="1:19">
      <c r="A12" s="91" t="s">
        <v>176</v>
      </c>
      <c r="B12" s="92"/>
      <c r="C12" s="92"/>
      <c r="D12" s="93"/>
      <c r="E12" s="93"/>
      <c r="F12" s="93"/>
      <c r="G12" s="113"/>
      <c r="H12" s="77">
        <v>27250</v>
      </c>
      <c r="I12" s="77">
        <v>27250</v>
      </c>
      <c r="J12" s="77">
        <v>27250</v>
      </c>
      <c r="K12" s="77"/>
      <c r="L12" s="77"/>
      <c r="M12" s="77"/>
      <c r="N12" s="77"/>
      <c r="O12" s="77"/>
      <c r="P12" s="108"/>
      <c r="Q12" s="108"/>
      <c r="R12" s="77"/>
      <c r="S12" s="77"/>
    </row>
    <row r="13" ht="21" customHeight="1" spans="1:19">
      <c r="A13" s="114" t="s">
        <v>402</v>
      </c>
      <c r="B13" s="115"/>
      <c r="C13" s="115"/>
      <c r="D13" s="114"/>
      <c r="E13" s="114"/>
      <c r="F13" s="114"/>
      <c r="G13" s="116"/>
      <c r="H13" s="117"/>
      <c r="I13" s="117"/>
      <c r="J13" s="117"/>
      <c r="K13" s="117"/>
      <c r="L13" s="117"/>
      <c r="M13" s="117"/>
      <c r="N13" s="117"/>
      <c r="O13" s="117"/>
      <c r="P13" s="117"/>
      <c r="Q13" s="117"/>
      <c r="R13" s="117"/>
      <c r="S13" s="117"/>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3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A5" workbookViewId="0">
      <selection activeCell="A3" sqref="A3:I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403</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"单位名称："&amp;"嵩明县文化和旅游局机关"</f>
        <v>单位名称：嵩明县文化和旅游局机关</v>
      </c>
      <c r="B3" s="81"/>
      <c r="C3" s="81"/>
      <c r="D3" s="81"/>
      <c r="E3" s="81"/>
      <c r="F3" s="81"/>
      <c r="G3" s="81"/>
      <c r="H3" s="73"/>
      <c r="I3" s="73"/>
      <c r="J3" s="73"/>
      <c r="K3" s="73"/>
      <c r="L3" s="73"/>
      <c r="M3" s="73"/>
      <c r="N3" s="94"/>
      <c r="O3" s="78"/>
      <c r="P3" s="78"/>
      <c r="Q3" s="79"/>
      <c r="R3" s="78"/>
      <c r="S3" s="103"/>
      <c r="T3" s="102" t="s">
        <v>1</v>
      </c>
    </row>
    <row r="4" ht="24" customHeight="1" spans="1:20">
      <c r="A4" s="9" t="s">
        <v>185</v>
      </c>
      <c r="B4" s="82" t="s">
        <v>186</v>
      </c>
      <c r="C4" s="82" t="s">
        <v>384</v>
      </c>
      <c r="D4" s="82" t="s">
        <v>404</v>
      </c>
      <c r="E4" s="82" t="s">
        <v>405</v>
      </c>
      <c r="F4" s="82" t="s">
        <v>406</v>
      </c>
      <c r="G4" s="82" t="s">
        <v>407</v>
      </c>
      <c r="H4" s="83" t="s">
        <v>408</v>
      </c>
      <c r="I4" s="83" t="s">
        <v>409</v>
      </c>
      <c r="J4" s="96" t="s">
        <v>193</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390</v>
      </c>
      <c r="M5" s="85" t="s">
        <v>391</v>
      </c>
      <c r="N5" s="98" t="s">
        <v>392</v>
      </c>
      <c r="O5" s="99" t="s">
        <v>393</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224</v>
      </c>
      <c r="D8" s="89" t="s">
        <v>397</v>
      </c>
      <c r="E8" s="89" t="s">
        <v>410</v>
      </c>
      <c r="F8" s="89" t="s">
        <v>75</v>
      </c>
      <c r="G8" s="89" t="s">
        <v>411</v>
      </c>
      <c r="H8" s="90" t="s">
        <v>98</v>
      </c>
      <c r="I8" s="90" t="s">
        <v>412</v>
      </c>
      <c r="J8" s="77">
        <v>16250</v>
      </c>
      <c r="K8" s="77">
        <v>16250</v>
      </c>
      <c r="L8" s="77"/>
      <c r="M8" s="77"/>
      <c r="N8" s="77"/>
      <c r="O8" s="77"/>
      <c r="P8" s="77"/>
      <c r="Q8" s="108"/>
      <c r="R8" s="108"/>
      <c r="S8" s="77"/>
      <c r="T8" s="77"/>
    </row>
    <row r="9" ht="21" customHeight="1" spans="1:20">
      <c r="A9" s="88" t="s">
        <v>70</v>
      </c>
      <c r="B9" s="89" t="s">
        <v>70</v>
      </c>
      <c r="C9" s="89" t="s">
        <v>285</v>
      </c>
      <c r="D9" s="89" t="s">
        <v>413</v>
      </c>
      <c r="E9" s="89" t="s">
        <v>414</v>
      </c>
      <c r="F9" s="89" t="s">
        <v>76</v>
      </c>
      <c r="G9" s="89" t="s">
        <v>411</v>
      </c>
      <c r="H9" s="90" t="s">
        <v>98</v>
      </c>
      <c r="I9" s="90" t="s">
        <v>413</v>
      </c>
      <c r="J9" s="77">
        <v>100000</v>
      </c>
      <c r="K9" s="77">
        <v>100000</v>
      </c>
      <c r="L9" s="77"/>
      <c r="M9" s="77"/>
      <c r="N9" s="77"/>
      <c r="O9" s="77"/>
      <c r="P9" s="77"/>
      <c r="Q9" s="108"/>
      <c r="R9" s="108"/>
      <c r="S9" s="77"/>
      <c r="T9" s="77"/>
    </row>
    <row r="10" ht="21" customHeight="1" spans="1:20">
      <c r="A10" s="88" t="s">
        <v>70</v>
      </c>
      <c r="B10" s="89" t="s">
        <v>70</v>
      </c>
      <c r="C10" s="89" t="s">
        <v>287</v>
      </c>
      <c r="D10" s="89" t="s">
        <v>415</v>
      </c>
      <c r="E10" s="89" t="s">
        <v>416</v>
      </c>
      <c r="F10" s="89" t="s">
        <v>76</v>
      </c>
      <c r="G10" s="89" t="s">
        <v>417</v>
      </c>
      <c r="H10" s="90" t="s">
        <v>98</v>
      </c>
      <c r="I10" s="90" t="s">
        <v>418</v>
      </c>
      <c r="J10" s="77">
        <v>20000</v>
      </c>
      <c r="K10" s="77">
        <v>20000</v>
      </c>
      <c r="L10" s="77"/>
      <c r="M10" s="77"/>
      <c r="N10" s="77"/>
      <c r="O10" s="77"/>
      <c r="P10" s="77"/>
      <c r="Q10" s="108"/>
      <c r="R10" s="108"/>
      <c r="S10" s="77"/>
      <c r="T10" s="77"/>
    </row>
    <row r="11" ht="21" customHeight="1" spans="1:20">
      <c r="A11" s="91" t="s">
        <v>176</v>
      </c>
      <c r="B11" s="92"/>
      <c r="C11" s="92"/>
      <c r="D11" s="92"/>
      <c r="E11" s="92"/>
      <c r="F11" s="92"/>
      <c r="G11" s="92"/>
      <c r="H11" s="93"/>
      <c r="I11" s="101"/>
      <c r="J11" s="77">
        <v>136250</v>
      </c>
      <c r="K11" s="77">
        <v>136250</v>
      </c>
      <c r="L11" s="77"/>
      <c r="M11" s="77"/>
      <c r="N11" s="77"/>
      <c r="O11" s="77"/>
      <c r="P11" s="77"/>
      <c r="Q11" s="108"/>
      <c r="R11" s="108"/>
      <c r="S11" s="77"/>
      <c r="T11" s="77"/>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2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E21" sqref="E21"/>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0"/>
      <c r="E1" s="2" t="s">
        <v>419</v>
      </c>
    </row>
    <row r="2" ht="41.25" customHeight="1" spans="1:5">
      <c r="A2" s="71" t="str">
        <f>"2025"&amp;"年对下转移支付预算表"</f>
        <v>2025年对下转移支付预算表</v>
      </c>
      <c r="B2" s="3"/>
      <c r="C2" s="3"/>
      <c r="D2" s="3"/>
      <c r="E2" s="65"/>
    </row>
    <row r="3" ht="18" customHeight="1" spans="1:5">
      <c r="A3" s="72" t="str">
        <f>"单位名称："&amp;"嵩明县文化和旅游局机关"</f>
        <v>单位名称：嵩明县文化和旅游局机关</v>
      </c>
      <c r="B3" s="73"/>
      <c r="C3" s="73"/>
      <c r="D3" s="74"/>
      <c r="E3" s="7" t="s">
        <v>1</v>
      </c>
    </row>
    <row r="4" ht="19.5" customHeight="1" spans="1:5">
      <c r="A4" s="27" t="s">
        <v>420</v>
      </c>
      <c r="B4" s="10" t="s">
        <v>193</v>
      </c>
      <c r="C4" s="11"/>
      <c r="D4" s="11"/>
      <c r="E4" s="67" t="s">
        <v>421</v>
      </c>
    </row>
    <row r="5" ht="40.5" customHeight="1" spans="1:5">
      <c r="A5" s="18"/>
      <c r="B5" s="28" t="s">
        <v>55</v>
      </c>
      <c r="C5" s="9" t="s">
        <v>58</v>
      </c>
      <c r="D5" s="75" t="s">
        <v>390</v>
      </c>
      <c r="E5" s="35" t="s">
        <v>422</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382</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9" sqref="C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423</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"单位名称："&amp;"嵩明县文化和旅游局机关"</f>
        <v>单位名称：嵩明县文化和旅游局机关</v>
      </c>
    </row>
    <row r="4" ht="44.25" customHeight="1" spans="1:10">
      <c r="A4" s="66" t="s">
        <v>420</v>
      </c>
      <c r="B4" s="66" t="s">
        <v>293</v>
      </c>
      <c r="C4" s="66" t="s">
        <v>294</v>
      </c>
      <c r="D4" s="66" t="s">
        <v>295</v>
      </c>
      <c r="E4" s="66" t="s">
        <v>296</v>
      </c>
      <c r="F4" s="67" t="s">
        <v>297</v>
      </c>
      <c r="G4" s="66" t="s">
        <v>298</v>
      </c>
      <c r="H4" s="67" t="s">
        <v>299</v>
      </c>
      <c r="I4" s="67" t="s">
        <v>300</v>
      </c>
      <c r="J4" s="66" t="s">
        <v>301</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382</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6" sqref="B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424</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"单位名称："&amp;"嵩明县文化和旅游局机关"</f>
        <v>单位名称：嵩明县文化和旅游局机关</v>
      </c>
      <c r="B3" s="44"/>
      <c r="C3" s="44"/>
      <c r="D3" s="45"/>
      <c r="F3" s="42"/>
      <c r="G3" s="41"/>
      <c r="H3" s="41"/>
      <c r="I3" s="63" t="s">
        <v>1</v>
      </c>
    </row>
    <row r="4" ht="28.5" customHeight="1" spans="1:9">
      <c r="A4" s="46" t="s">
        <v>185</v>
      </c>
      <c r="B4" s="47" t="s">
        <v>186</v>
      </c>
      <c r="C4" s="48" t="s">
        <v>425</v>
      </c>
      <c r="D4" s="46" t="s">
        <v>426</v>
      </c>
      <c r="E4" s="46" t="s">
        <v>427</v>
      </c>
      <c r="F4" s="46" t="s">
        <v>428</v>
      </c>
      <c r="G4" s="47" t="s">
        <v>429</v>
      </c>
      <c r="H4" s="35"/>
      <c r="I4" s="46"/>
    </row>
    <row r="5" ht="21" customHeight="1" spans="1:9">
      <c r="A5" s="48"/>
      <c r="B5" s="49"/>
      <c r="C5" s="49"/>
      <c r="D5" s="50"/>
      <c r="E5" s="49"/>
      <c r="F5" s="49"/>
      <c r="G5" s="47" t="s">
        <v>388</v>
      </c>
      <c r="H5" s="47" t="s">
        <v>430</v>
      </c>
      <c r="I5" s="47" t="s">
        <v>431</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382</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scale="4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5" sqref="A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432</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"单位名称："&amp;"嵩明县文化和旅游局机关"</f>
        <v>单位名称：嵩明县文化和旅游局机关</v>
      </c>
      <c r="B3" s="5"/>
      <c r="C3" s="5"/>
      <c r="D3" s="5"/>
      <c r="E3" s="5"/>
      <c r="F3" s="5"/>
      <c r="G3" s="5"/>
      <c r="H3" s="6"/>
      <c r="I3" s="6"/>
      <c r="J3" s="6"/>
      <c r="K3" s="7" t="s">
        <v>1</v>
      </c>
    </row>
    <row r="4" ht="21.75" customHeight="1" spans="1:11">
      <c r="A4" s="8" t="s">
        <v>267</v>
      </c>
      <c r="B4" s="8" t="s">
        <v>188</v>
      </c>
      <c r="C4" s="8" t="s">
        <v>268</v>
      </c>
      <c r="D4" s="9" t="s">
        <v>189</v>
      </c>
      <c r="E4" s="9" t="s">
        <v>190</v>
      </c>
      <c r="F4" s="9" t="s">
        <v>269</v>
      </c>
      <c r="G4" s="9" t="s">
        <v>270</v>
      </c>
      <c r="H4" s="27" t="s">
        <v>55</v>
      </c>
      <c r="I4" s="10" t="s">
        <v>433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1">
      <c r="A11" t="s">
        <v>382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abSelected="1" workbookViewId="0">
      <selection activeCell="A10" sqref="A1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434</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"单位名称："&amp;"嵩明县文化和旅游局机关"</f>
        <v>单位名称：嵩明县文化和旅游局机关</v>
      </c>
      <c r="B3" s="5"/>
      <c r="C3" s="5"/>
      <c r="D3" s="5"/>
      <c r="E3" s="6"/>
      <c r="F3" s="6"/>
      <c r="G3" s="7" t="s">
        <v>1</v>
      </c>
    </row>
    <row r="4" ht="21.75" customHeight="1" spans="1:7">
      <c r="A4" s="8" t="s">
        <v>268</v>
      </c>
      <c r="B4" s="8" t="s">
        <v>267</v>
      </c>
      <c r="C4" s="8" t="s">
        <v>188</v>
      </c>
      <c r="D4" s="9" t="s">
        <v>435</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491600</v>
      </c>
      <c r="F8" s="22"/>
      <c r="G8" s="22"/>
    </row>
    <row r="9" ht="18.75" customHeight="1" spans="1:7">
      <c r="A9" s="20"/>
      <c r="B9" s="20" t="s">
        <v>436</v>
      </c>
      <c r="C9" s="20" t="s">
        <v>275</v>
      </c>
      <c r="D9" s="20" t="s">
        <v>437</v>
      </c>
      <c r="E9" s="22">
        <v>30000</v>
      </c>
      <c r="F9" s="22"/>
      <c r="G9" s="22"/>
    </row>
    <row r="10" ht="18.75" customHeight="1" spans="1:7">
      <c r="A10" s="23"/>
      <c r="B10" s="20" t="s">
        <v>436</v>
      </c>
      <c r="C10" s="20" t="s">
        <v>277</v>
      </c>
      <c r="D10" s="20" t="s">
        <v>437</v>
      </c>
      <c r="E10" s="22">
        <v>20000</v>
      </c>
      <c r="F10" s="22"/>
      <c r="G10" s="22"/>
    </row>
    <row r="11" ht="32" customHeight="1" spans="1:7">
      <c r="A11" s="23"/>
      <c r="B11" s="20" t="s">
        <v>438</v>
      </c>
      <c r="C11" s="20" t="s">
        <v>280</v>
      </c>
      <c r="D11" s="20" t="s">
        <v>437</v>
      </c>
      <c r="E11" s="22">
        <v>41600</v>
      </c>
      <c r="F11" s="22"/>
      <c r="G11" s="22"/>
    </row>
    <row r="12" ht="18.75" customHeight="1" spans="1:7">
      <c r="A12" s="23"/>
      <c r="B12" s="20" t="s">
        <v>439</v>
      </c>
      <c r="C12" s="20" t="s">
        <v>285</v>
      </c>
      <c r="D12" s="20" t="s">
        <v>437</v>
      </c>
      <c r="E12" s="22">
        <v>100000</v>
      </c>
      <c r="F12" s="22"/>
      <c r="G12" s="22"/>
    </row>
    <row r="13" ht="18.75" customHeight="1" spans="1:7">
      <c r="A13" s="23"/>
      <c r="B13" s="20" t="s">
        <v>439</v>
      </c>
      <c r="C13" s="20" t="s">
        <v>287</v>
      </c>
      <c r="D13" s="20" t="s">
        <v>437</v>
      </c>
      <c r="E13" s="22">
        <v>150000</v>
      </c>
      <c r="F13" s="22"/>
      <c r="G13" s="22"/>
    </row>
    <row r="14" ht="30" customHeight="1" spans="1:7">
      <c r="A14" s="23"/>
      <c r="B14" s="20" t="s">
        <v>439</v>
      </c>
      <c r="C14" s="20" t="s">
        <v>289</v>
      </c>
      <c r="D14" s="20" t="s">
        <v>437</v>
      </c>
      <c r="E14" s="22">
        <v>50000</v>
      </c>
      <c r="F14" s="22"/>
      <c r="G14" s="22"/>
    </row>
    <row r="15" ht="18.75" customHeight="1" spans="1:7">
      <c r="A15" s="23"/>
      <c r="B15" s="20" t="s">
        <v>439</v>
      </c>
      <c r="C15" s="20" t="s">
        <v>291</v>
      </c>
      <c r="D15" s="20" t="s">
        <v>437</v>
      </c>
      <c r="E15" s="22">
        <v>100000</v>
      </c>
      <c r="F15" s="22"/>
      <c r="G15" s="22"/>
    </row>
    <row r="16" ht="18.75" customHeight="1" spans="1:7">
      <c r="A16" s="24" t="s">
        <v>55</v>
      </c>
      <c r="B16" s="25" t="s">
        <v>440</v>
      </c>
      <c r="C16" s="25"/>
      <c r="D16" s="26"/>
      <c r="E16" s="22">
        <v>491600</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I1" workbookViewId="0">
      <selection activeCell="C15" sqref="C15"/>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"单位名称："&amp;"嵩明县文化和旅游局机关"</f>
        <v>单位名称：嵩明县文化和旅游局机关</v>
      </c>
      <c r="S3" s="45"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1"/>
      <c r="C6" s="113"/>
      <c r="D6" s="113"/>
      <c r="E6" s="113"/>
      <c r="F6" s="113"/>
      <c r="G6" s="113"/>
      <c r="H6" s="113"/>
      <c r="I6" s="69" t="s">
        <v>57</v>
      </c>
      <c r="J6" s="193" t="s">
        <v>64</v>
      </c>
      <c r="K6" s="193" t="s">
        <v>65</v>
      </c>
      <c r="L6" s="193" t="s">
        <v>66</v>
      </c>
      <c r="M6" s="193" t="s">
        <v>67</v>
      </c>
      <c r="N6" s="193" t="s">
        <v>68</v>
      </c>
      <c r="O6" s="194"/>
      <c r="P6" s="194"/>
      <c r="Q6" s="194"/>
      <c r="R6" s="194"/>
      <c r="S6" s="113"/>
    </row>
    <row r="7" ht="15" customHeight="1" spans="1:19">
      <c r="A7" s="188">
        <v>1</v>
      </c>
      <c r="B7" s="188">
        <v>2</v>
      </c>
      <c r="C7" s="188">
        <v>3</v>
      </c>
      <c r="D7" s="188">
        <v>4</v>
      </c>
      <c r="E7" s="188">
        <v>5</v>
      </c>
      <c r="F7" s="188">
        <v>6</v>
      </c>
      <c r="G7" s="188">
        <v>7</v>
      </c>
      <c r="H7" s="188">
        <v>8</v>
      </c>
      <c r="I7" s="69">
        <v>9</v>
      </c>
      <c r="J7" s="188">
        <v>10</v>
      </c>
      <c r="K7" s="188">
        <v>11</v>
      </c>
      <c r="L7" s="188">
        <v>12</v>
      </c>
      <c r="M7" s="188">
        <v>13</v>
      </c>
      <c r="N7" s="188">
        <v>14</v>
      </c>
      <c r="O7" s="188">
        <v>15</v>
      </c>
      <c r="P7" s="188">
        <v>16</v>
      </c>
      <c r="Q7" s="188">
        <v>17</v>
      </c>
      <c r="R7" s="188">
        <v>18</v>
      </c>
      <c r="S7" s="188">
        <v>19</v>
      </c>
    </row>
    <row r="8" ht="18" customHeight="1" spans="1:19">
      <c r="A8" s="20" t="s">
        <v>69</v>
      </c>
      <c r="B8" s="20" t="s">
        <v>70</v>
      </c>
      <c r="C8" s="108">
        <v>4852035.94</v>
      </c>
      <c r="D8" s="77">
        <v>4852035.94</v>
      </c>
      <c r="E8" s="77">
        <v>4552035.94</v>
      </c>
      <c r="F8" s="77"/>
      <c r="G8" s="77"/>
      <c r="H8" s="77"/>
      <c r="I8" s="77">
        <v>300000</v>
      </c>
      <c r="J8" s="77"/>
      <c r="K8" s="77"/>
      <c r="L8" s="77">
        <v>300000</v>
      </c>
      <c r="M8" s="77"/>
      <c r="N8" s="77"/>
      <c r="O8" s="77"/>
      <c r="P8" s="77"/>
      <c r="Q8" s="77"/>
      <c r="R8" s="77"/>
      <c r="S8" s="77"/>
    </row>
    <row r="9" ht="18" customHeight="1" spans="1:19">
      <c r="A9" s="48" t="s">
        <v>55</v>
      </c>
      <c r="B9" s="189"/>
      <c r="C9" s="77">
        <v>4852035.94</v>
      </c>
      <c r="D9" s="77">
        <v>4852035.94</v>
      </c>
      <c r="E9" s="77">
        <v>4552035.94</v>
      </c>
      <c r="F9" s="77"/>
      <c r="G9" s="77"/>
      <c r="H9" s="77"/>
      <c r="I9" s="77">
        <v>300000</v>
      </c>
      <c r="J9" s="77"/>
      <c r="K9" s="77"/>
      <c r="L9" s="77">
        <v>300000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12"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71</v>
      </c>
    </row>
    <row r="2" ht="41.25" customHeight="1" spans="1:1">
      <c r="A2" s="40" t="str">
        <f>"2025"&amp;"年部门支出预算表"</f>
        <v>2025年部门支出预算表</v>
      </c>
    </row>
    <row r="3" ht="17.25" customHeight="1" spans="1:15">
      <c r="A3" s="43" t="str">
        <f>"单位名称："&amp;"嵩明县文化和旅游局机关"</f>
        <v>单位名称：嵩明县文化和旅游局机关</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3459856</v>
      </c>
      <c r="D7" s="77">
        <v>3159856</v>
      </c>
      <c r="E7" s="77">
        <v>2668256</v>
      </c>
      <c r="F7" s="77">
        <v>491600</v>
      </c>
      <c r="G7" s="77"/>
      <c r="H7" s="77"/>
      <c r="I7" s="77"/>
      <c r="J7" s="77">
        <v>300000</v>
      </c>
      <c r="K7" s="77"/>
      <c r="L7" s="77"/>
      <c r="M7" s="77">
        <v>300000</v>
      </c>
      <c r="N7" s="77"/>
      <c r="O7" s="77"/>
    </row>
    <row r="8" ht="21" customHeight="1" spans="1:15">
      <c r="A8" s="176" t="s">
        <v>99</v>
      </c>
      <c r="B8" s="176" t="s">
        <v>100</v>
      </c>
      <c r="C8" s="77">
        <v>3459856</v>
      </c>
      <c r="D8" s="77">
        <v>3159856</v>
      </c>
      <c r="E8" s="77">
        <v>2668256</v>
      </c>
      <c r="F8" s="77">
        <v>491600</v>
      </c>
      <c r="G8" s="77"/>
      <c r="H8" s="77"/>
      <c r="I8" s="77"/>
      <c r="J8" s="77">
        <v>300000</v>
      </c>
      <c r="K8" s="77"/>
      <c r="L8" s="77"/>
      <c r="M8" s="77">
        <v>300000</v>
      </c>
      <c r="N8" s="77"/>
      <c r="O8" s="77"/>
    </row>
    <row r="9" ht="21" customHeight="1" spans="1:15">
      <c r="A9" s="177" t="s">
        <v>101</v>
      </c>
      <c r="B9" s="177" t="s">
        <v>102</v>
      </c>
      <c r="C9" s="77">
        <v>3118256</v>
      </c>
      <c r="D9" s="77">
        <v>3118256</v>
      </c>
      <c r="E9" s="77">
        <v>2668256</v>
      </c>
      <c r="F9" s="77">
        <v>450000</v>
      </c>
      <c r="G9" s="77"/>
      <c r="H9" s="77"/>
      <c r="I9" s="77"/>
      <c r="J9" s="77"/>
      <c r="K9" s="77"/>
      <c r="L9" s="77"/>
      <c r="M9" s="77"/>
      <c r="N9" s="77"/>
      <c r="O9" s="77"/>
    </row>
    <row r="10" ht="21" customHeight="1" spans="1:15">
      <c r="A10" s="177" t="s">
        <v>103</v>
      </c>
      <c r="B10" s="177" t="s">
        <v>104</v>
      </c>
      <c r="C10" s="77">
        <v>341600</v>
      </c>
      <c r="D10" s="77">
        <v>41600</v>
      </c>
      <c r="E10" s="77"/>
      <c r="F10" s="77">
        <v>41600</v>
      </c>
      <c r="G10" s="77"/>
      <c r="H10" s="77"/>
      <c r="I10" s="77"/>
      <c r="J10" s="77">
        <v>300000</v>
      </c>
      <c r="K10" s="77"/>
      <c r="L10" s="77"/>
      <c r="M10" s="77">
        <v>300000</v>
      </c>
      <c r="N10" s="77"/>
      <c r="O10" s="77"/>
    </row>
    <row r="11" ht="21" customHeight="1" spans="1:15">
      <c r="A11" s="55" t="s">
        <v>105</v>
      </c>
      <c r="B11" s="55" t="s">
        <v>106</v>
      </c>
      <c r="C11" s="77">
        <v>721562.62</v>
      </c>
      <c r="D11" s="77">
        <v>721562.62</v>
      </c>
      <c r="E11" s="77">
        <v>721562.62</v>
      </c>
      <c r="F11" s="77"/>
      <c r="G11" s="77"/>
      <c r="H11" s="77"/>
      <c r="I11" s="77"/>
      <c r="J11" s="77"/>
      <c r="K11" s="77"/>
      <c r="L11" s="77"/>
      <c r="M11" s="77"/>
      <c r="N11" s="77"/>
      <c r="O11" s="77"/>
    </row>
    <row r="12" ht="21" customHeight="1" spans="1:15">
      <c r="A12" s="176" t="s">
        <v>107</v>
      </c>
      <c r="B12" s="176" t="s">
        <v>108</v>
      </c>
      <c r="C12" s="77">
        <v>702044</v>
      </c>
      <c r="D12" s="77">
        <v>702044</v>
      </c>
      <c r="E12" s="77">
        <v>702044</v>
      </c>
      <c r="F12" s="77"/>
      <c r="G12" s="77"/>
      <c r="H12" s="77"/>
      <c r="I12" s="77"/>
      <c r="J12" s="77"/>
      <c r="K12" s="77"/>
      <c r="L12" s="77"/>
      <c r="M12" s="77"/>
      <c r="N12" s="77"/>
      <c r="O12" s="77"/>
    </row>
    <row r="13" ht="21" customHeight="1" spans="1:15">
      <c r="A13" s="177" t="s">
        <v>109</v>
      </c>
      <c r="B13" s="177" t="s">
        <v>110</v>
      </c>
      <c r="C13" s="77">
        <v>359069</v>
      </c>
      <c r="D13" s="77">
        <v>359069</v>
      </c>
      <c r="E13" s="77">
        <v>359069</v>
      </c>
      <c r="F13" s="77"/>
      <c r="G13" s="77"/>
      <c r="H13" s="77"/>
      <c r="I13" s="77"/>
      <c r="J13" s="77"/>
      <c r="K13" s="77"/>
      <c r="L13" s="77"/>
      <c r="M13" s="77"/>
      <c r="N13" s="77"/>
      <c r="O13" s="77"/>
    </row>
    <row r="14" ht="21" customHeight="1" spans="1:15">
      <c r="A14" s="177" t="s">
        <v>111</v>
      </c>
      <c r="B14" s="177" t="s">
        <v>112</v>
      </c>
      <c r="C14" s="77">
        <v>342975</v>
      </c>
      <c r="D14" s="77">
        <v>342975</v>
      </c>
      <c r="E14" s="77">
        <v>342975</v>
      </c>
      <c r="F14" s="77"/>
      <c r="G14" s="77"/>
      <c r="H14" s="77"/>
      <c r="I14" s="77"/>
      <c r="J14" s="77"/>
      <c r="K14" s="77"/>
      <c r="L14" s="77"/>
      <c r="M14" s="77"/>
      <c r="N14" s="77"/>
      <c r="O14" s="77"/>
    </row>
    <row r="15" ht="21" customHeight="1" spans="1:15">
      <c r="A15" s="176" t="s">
        <v>113</v>
      </c>
      <c r="B15" s="176" t="s">
        <v>114</v>
      </c>
      <c r="C15" s="77">
        <v>14820</v>
      </c>
      <c r="D15" s="77">
        <v>14820</v>
      </c>
      <c r="E15" s="77">
        <v>14820</v>
      </c>
      <c r="F15" s="77"/>
      <c r="G15" s="77"/>
      <c r="H15" s="77"/>
      <c r="I15" s="77"/>
      <c r="J15" s="77"/>
      <c r="K15" s="77"/>
      <c r="L15" s="77"/>
      <c r="M15" s="77"/>
      <c r="N15" s="77"/>
      <c r="O15" s="77"/>
    </row>
    <row r="16" ht="21" customHeight="1" spans="1:15">
      <c r="A16" s="177" t="s">
        <v>115</v>
      </c>
      <c r="B16" s="177" t="s">
        <v>116</v>
      </c>
      <c r="C16" s="77">
        <v>14820</v>
      </c>
      <c r="D16" s="77">
        <v>14820</v>
      </c>
      <c r="E16" s="77">
        <v>14820</v>
      </c>
      <c r="F16" s="77"/>
      <c r="G16" s="77"/>
      <c r="H16" s="77"/>
      <c r="I16" s="77"/>
      <c r="J16" s="77"/>
      <c r="K16" s="77"/>
      <c r="L16" s="77"/>
      <c r="M16" s="77"/>
      <c r="N16" s="77"/>
      <c r="O16" s="77"/>
    </row>
    <row r="17" ht="21" customHeight="1" spans="1:15">
      <c r="A17" s="176" t="s">
        <v>117</v>
      </c>
      <c r="B17" s="176" t="s">
        <v>118</v>
      </c>
      <c r="C17" s="77">
        <v>4698.62</v>
      </c>
      <c r="D17" s="77">
        <v>4698.62</v>
      </c>
      <c r="E17" s="77">
        <v>4698.62</v>
      </c>
      <c r="F17" s="77"/>
      <c r="G17" s="77"/>
      <c r="H17" s="77"/>
      <c r="I17" s="77"/>
      <c r="J17" s="77"/>
      <c r="K17" s="77"/>
      <c r="L17" s="77"/>
      <c r="M17" s="77"/>
      <c r="N17" s="77"/>
      <c r="O17" s="77"/>
    </row>
    <row r="18" ht="21" customHeight="1" spans="1:15">
      <c r="A18" s="177" t="s">
        <v>119</v>
      </c>
      <c r="B18" s="177" t="s">
        <v>118</v>
      </c>
      <c r="C18" s="77">
        <v>4698.62</v>
      </c>
      <c r="D18" s="77">
        <v>4698.62</v>
      </c>
      <c r="E18" s="77">
        <v>4698.62</v>
      </c>
      <c r="F18" s="77"/>
      <c r="G18" s="77"/>
      <c r="H18" s="77"/>
      <c r="I18" s="77"/>
      <c r="J18" s="77"/>
      <c r="K18" s="77"/>
      <c r="L18" s="77"/>
      <c r="M18" s="77"/>
      <c r="N18" s="77"/>
      <c r="O18" s="77"/>
    </row>
    <row r="19" ht="21" customHeight="1" spans="1:15">
      <c r="A19" s="55" t="s">
        <v>120</v>
      </c>
      <c r="B19" s="55" t="s">
        <v>121</v>
      </c>
      <c r="C19" s="77">
        <v>360466.28</v>
      </c>
      <c r="D19" s="77">
        <v>360466.28</v>
      </c>
      <c r="E19" s="77">
        <v>360466.28</v>
      </c>
      <c r="F19" s="77"/>
      <c r="G19" s="77"/>
      <c r="H19" s="77"/>
      <c r="I19" s="77"/>
      <c r="J19" s="77"/>
      <c r="K19" s="77"/>
      <c r="L19" s="77"/>
      <c r="M19" s="77"/>
      <c r="N19" s="77"/>
      <c r="O19" s="77"/>
    </row>
    <row r="20" ht="21" customHeight="1" spans="1:15">
      <c r="A20" s="176" t="s">
        <v>122</v>
      </c>
      <c r="B20" s="176" t="s">
        <v>123</v>
      </c>
      <c r="C20" s="77">
        <v>360466.28</v>
      </c>
      <c r="D20" s="77">
        <v>360466.28</v>
      </c>
      <c r="E20" s="77">
        <v>360466.28</v>
      </c>
      <c r="F20" s="77"/>
      <c r="G20" s="77"/>
      <c r="H20" s="77"/>
      <c r="I20" s="77"/>
      <c r="J20" s="77"/>
      <c r="K20" s="77"/>
      <c r="L20" s="77"/>
      <c r="M20" s="77"/>
      <c r="N20" s="77"/>
      <c r="O20" s="77"/>
    </row>
    <row r="21" ht="21" customHeight="1" spans="1:15">
      <c r="A21" s="177" t="s">
        <v>124</v>
      </c>
      <c r="B21" s="177" t="s">
        <v>125</v>
      </c>
      <c r="C21" s="77">
        <v>208565</v>
      </c>
      <c r="D21" s="77">
        <v>208565</v>
      </c>
      <c r="E21" s="77">
        <v>208565</v>
      </c>
      <c r="F21" s="77"/>
      <c r="G21" s="77"/>
      <c r="H21" s="77"/>
      <c r="I21" s="77"/>
      <c r="J21" s="77"/>
      <c r="K21" s="77"/>
      <c r="L21" s="77"/>
      <c r="M21" s="77"/>
      <c r="N21" s="77"/>
      <c r="O21" s="77"/>
    </row>
    <row r="22" ht="21" customHeight="1" spans="1:15">
      <c r="A22" s="177" t="s">
        <v>126</v>
      </c>
      <c r="B22" s="177" t="s">
        <v>127</v>
      </c>
      <c r="C22" s="77">
        <v>32187.28</v>
      </c>
      <c r="D22" s="77">
        <v>32187.28</v>
      </c>
      <c r="E22" s="77">
        <v>32187.28</v>
      </c>
      <c r="F22" s="77"/>
      <c r="G22" s="77"/>
      <c r="H22" s="77"/>
      <c r="I22" s="77"/>
      <c r="J22" s="77"/>
      <c r="K22" s="77"/>
      <c r="L22" s="77"/>
      <c r="M22" s="77"/>
      <c r="N22" s="77"/>
      <c r="O22" s="77"/>
    </row>
    <row r="23" ht="21" customHeight="1" spans="1:15">
      <c r="A23" s="177" t="s">
        <v>128</v>
      </c>
      <c r="B23" s="177" t="s">
        <v>129</v>
      </c>
      <c r="C23" s="77">
        <v>104779.6</v>
      </c>
      <c r="D23" s="77">
        <v>104779.6</v>
      </c>
      <c r="E23" s="77">
        <v>104779.6</v>
      </c>
      <c r="F23" s="77"/>
      <c r="G23" s="77"/>
      <c r="H23" s="77"/>
      <c r="I23" s="77"/>
      <c r="J23" s="77"/>
      <c r="K23" s="77"/>
      <c r="L23" s="77"/>
      <c r="M23" s="77"/>
      <c r="N23" s="77"/>
      <c r="O23" s="77"/>
    </row>
    <row r="24" ht="21" customHeight="1" spans="1:15">
      <c r="A24" s="177" t="s">
        <v>130</v>
      </c>
      <c r="B24" s="177" t="s">
        <v>131</v>
      </c>
      <c r="C24" s="77">
        <v>14934.4</v>
      </c>
      <c r="D24" s="77">
        <v>14934.4</v>
      </c>
      <c r="E24" s="77">
        <v>14934.4</v>
      </c>
      <c r="F24" s="77"/>
      <c r="G24" s="77"/>
      <c r="H24" s="77"/>
      <c r="I24" s="77"/>
      <c r="J24" s="77"/>
      <c r="K24" s="77"/>
      <c r="L24" s="77"/>
      <c r="M24" s="77"/>
      <c r="N24" s="77"/>
      <c r="O24" s="77"/>
    </row>
    <row r="25" ht="21" customHeight="1" spans="1:15">
      <c r="A25" s="55" t="s">
        <v>132</v>
      </c>
      <c r="B25" s="55" t="s">
        <v>133</v>
      </c>
      <c r="C25" s="77">
        <v>310151.04</v>
      </c>
      <c r="D25" s="77">
        <v>310151.04</v>
      </c>
      <c r="E25" s="77">
        <v>310151.04</v>
      </c>
      <c r="F25" s="77"/>
      <c r="G25" s="77"/>
      <c r="H25" s="77"/>
      <c r="I25" s="77"/>
      <c r="J25" s="77"/>
      <c r="K25" s="77"/>
      <c r="L25" s="77"/>
      <c r="M25" s="77"/>
      <c r="N25" s="77"/>
      <c r="O25" s="77"/>
    </row>
    <row r="26" ht="21" customHeight="1" spans="1:15">
      <c r="A26" s="176" t="s">
        <v>134</v>
      </c>
      <c r="B26" s="176" t="s">
        <v>135</v>
      </c>
      <c r="C26" s="77">
        <v>310151.04</v>
      </c>
      <c r="D26" s="77">
        <v>310151.04</v>
      </c>
      <c r="E26" s="77">
        <v>310151.04</v>
      </c>
      <c r="F26" s="77"/>
      <c r="G26" s="77"/>
      <c r="H26" s="77"/>
      <c r="I26" s="77"/>
      <c r="J26" s="77"/>
      <c r="K26" s="77"/>
      <c r="L26" s="77"/>
      <c r="M26" s="77"/>
      <c r="N26" s="77"/>
      <c r="O26" s="77"/>
    </row>
    <row r="27" ht="21" customHeight="1" spans="1:15">
      <c r="A27" s="177" t="s">
        <v>136</v>
      </c>
      <c r="B27" s="177" t="s">
        <v>137</v>
      </c>
      <c r="C27" s="77">
        <v>310151.04</v>
      </c>
      <c r="D27" s="77">
        <v>310151.04</v>
      </c>
      <c r="E27" s="77">
        <v>310151.04</v>
      </c>
      <c r="F27" s="77"/>
      <c r="G27" s="77"/>
      <c r="H27" s="77"/>
      <c r="I27" s="77"/>
      <c r="J27" s="77"/>
      <c r="K27" s="77"/>
      <c r="L27" s="77"/>
      <c r="M27" s="77"/>
      <c r="N27" s="77"/>
      <c r="O27" s="77"/>
    </row>
    <row r="28" ht="21" customHeight="1" spans="1:15">
      <c r="A28" s="178" t="s">
        <v>55</v>
      </c>
      <c r="B28" s="34"/>
      <c r="C28" s="77">
        <v>4852035.94</v>
      </c>
      <c r="D28" s="77">
        <v>4552035.94</v>
      </c>
      <c r="E28" s="77">
        <v>4060435.94</v>
      </c>
      <c r="F28" s="77">
        <v>491600</v>
      </c>
      <c r="G28" s="77"/>
      <c r="H28" s="77"/>
      <c r="I28" s="77"/>
      <c r="J28" s="77">
        <v>300000</v>
      </c>
      <c r="K28" s="77"/>
      <c r="L28" s="77"/>
      <c r="M28" s="77">
        <v>300000</v>
      </c>
      <c r="N28" s="77"/>
      <c r="O28" s="77"/>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pageSetup paperSize="9" scale="3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B10" sqref="B10"/>
    </sheetView>
  </sheetViews>
  <sheetFormatPr defaultColWidth="8.575" defaultRowHeight="12.75" customHeight="1" outlineLevelCol="3"/>
  <cols>
    <col min="1" max="4" width="35.575" customWidth="1"/>
  </cols>
  <sheetData>
    <row r="1" ht="15" customHeight="1" spans="1:4">
      <c r="A1" s="41"/>
      <c r="B1" s="45"/>
      <c r="C1" s="45"/>
      <c r="D1" s="45" t="s">
        <v>138</v>
      </c>
    </row>
    <row r="2" ht="41.25" customHeight="1" spans="1:1">
      <c r="A2" s="40" t="str">
        <f>"2025"&amp;"年部门财政拨款收支预算总表"</f>
        <v>2025年部门财政拨款收支预算总表</v>
      </c>
    </row>
    <row r="3" ht="17.25" customHeight="1" spans="1:4">
      <c r="A3" s="43" t="str">
        <f>"单位名称："&amp;"嵩明县文化和旅游局机关"</f>
        <v>单位名称：嵩明县文化和旅游局机关</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139</v>
      </c>
      <c r="B6" s="77">
        <v>4552035.94</v>
      </c>
      <c r="C6" s="164" t="s">
        <v>140</v>
      </c>
      <c r="D6" s="108">
        <v>4552035.94</v>
      </c>
    </row>
    <row r="7" ht="16.5" customHeight="1" spans="1:4">
      <c r="A7" s="164" t="s">
        <v>141</v>
      </c>
      <c r="B7" s="77">
        <v>4552035.94</v>
      </c>
      <c r="C7" s="164" t="s">
        <v>142</v>
      </c>
      <c r="D7" s="108"/>
    </row>
    <row r="8" ht="16.5" customHeight="1" spans="1:4">
      <c r="A8" s="164" t="s">
        <v>143</v>
      </c>
      <c r="B8" s="77"/>
      <c r="C8" s="164" t="s">
        <v>144</v>
      </c>
      <c r="D8" s="108"/>
    </row>
    <row r="9" ht="16.5" customHeight="1" spans="1:4">
      <c r="A9" s="164" t="s">
        <v>145</v>
      </c>
      <c r="B9" s="77"/>
      <c r="C9" s="164" t="s">
        <v>146</v>
      </c>
      <c r="D9" s="108"/>
    </row>
    <row r="10" ht="16.5" customHeight="1" spans="1:4">
      <c r="A10" s="164" t="s">
        <v>147</v>
      </c>
      <c r="B10" s="77"/>
      <c r="C10" s="164" t="s">
        <v>148</v>
      </c>
      <c r="D10" s="108"/>
    </row>
    <row r="11" ht="16.5" customHeight="1" spans="1:4">
      <c r="A11" s="164" t="s">
        <v>141</v>
      </c>
      <c r="B11" s="77"/>
      <c r="C11" s="164" t="s">
        <v>149</v>
      </c>
      <c r="D11" s="108"/>
    </row>
    <row r="12" ht="16.5" customHeight="1" spans="1:4">
      <c r="A12" s="145" t="s">
        <v>143</v>
      </c>
      <c r="B12" s="77"/>
      <c r="C12" s="68" t="s">
        <v>150</v>
      </c>
      <c r="D12" s="108"/>
    </row>
    <row r="13" ht="16.5" customHeight="1" spans="1:4">
      <c r="A13" s="145" t="s">
        <v>145</v>
      </c>
      <c r="B13" s="77"/>
      <c r="C13" s="68" t="s">
        <v>151</v>
      </c>
      <c r="D13" s="108">
        <v>3159856</v>
      </c>
    </row>
    <row r="14" ht="16.5" customHeight="1" spans="1:4">
      <c r="A14" s="165"/>
      <c r="B14" s="77"/>
      <c r="C14" s="68" t="s">
        <v>152</v>
      </c>
      <c r="D14" s="108">
        <v>721562.62</v>
      </c>
    </row>
    <row r="15" ht="16.5" customHeight="1" spans="1:4">
      <c r="A15" s="165"/>
      <c r="B15" s="77"/>
      <c r="C15" s="68" t="s">
        <v>153</v>
      </c>
      <c r="D15" s="108">
        <v>360466.28</v>
      </c>
    </row>
    <row r="16" ht="16.5" customHeight="1" spans="1:4">
      <c r="A16" s="165"/>
      <c r="B16" s="77"/>
      <c r="C16" s="68" t="s">
        <v>154</v>
      </c>
      <c r="D16" s="108"/>
    </row>
    <row r="17" ht="16.5" customHeight="1" spans="1:4">
      <c r="A17" s="165"/>
      <c r="B17" s="77"/>
      <c r="C17" s="68" t="s">
        <v>155</v>
      </c>
      <c r="D17" s="108"/>
    </row>
    <row r="18" ht="16.5" customHeight="1" spans="1:4">
      <c r="A18" s="165"/>
      <c r="B18" s="77"/>
      <c r="C18" s="68" t="s">
        <v>156</v>
      </c>
      <c r="D18" s="108"/>
    </row>
    <row r="19" ht="16.5" customHeight="1" spans="1:4">
      <c r="A19" s="165"/>
      <c r="B19" s="77"/>
      <c r="C19" s="68" t="s">
        <v>157</v>
      </c>
      <c r="D19" s="108"/>
    </row>
    <row r="20" ht="16.5" customHeight="1" spans="1:4">
      <c r="A20" s="165"/>
      <c r="B20" s="77"/>
      <c r="C20" s="68" t="s">
        <v>158</v>
      </c>
      <c r="D20" s="108"/>
    </row>
    <row r="21" ht="16.5" customHeight="1" spans="1:4">
      <c r="A21" s="165"/>
      <c r="B21" s="77"/>
      <c r="C21" s="68" t="s">
        <v>159</v>
      </c>
      <c r="D21" s="108"/>
    </row>
    <row r="22" ht="16.5" customHeight="1" spans="1:4">
      <c r="A22" s="165"/>
      <c r="B22" s="77"/>
      <c r="C22" s="68" t="s">
        <v>160</v>
      </c>
      <c r="D22" s="108"/>
    </row>
    <row r="23" ht="16.5" customHeight="1" spans="1:4">
      <c r="A23" s="165"/>
      <c r="B23" s="77"/>
      <c r="C23" s="68" t="s">
        <v>161</v>
      </c>
      <c r="D23" s="108"/>
    </row>
    <row r="24" ht="16.5" customHeight="1" spans="1:4">
      <c r="A24" s="165"/>
      <c r="B24" s="77"/>
      <c r="C24" s="68" t="s">
        <v>162</v>
      </c>
      <c r="D24" s="108"/>
    </row>
    <row r="25" ht="16.5" customHeight="1" spans="1:4">
      <c r="A25" s="165"/>
      <c r="B25" s="77"/>
      <c r="C25" s="68" t="s">
        <v>163</v>
      </c>
      <c r="D25" s="108">
        <v>310151.04</v>
      </c>
    </row>
    <row r="26" ht="16.5" customHeight="1" spans="1:4">
      <c r="A26" s="165"/>
      <c r="B26" s="77"/>
      <c r="C26" s="68" t="s">
        <v>164</v>
      </c>
      <c r="D26" s="108"/>
    </row>
    <row r="27" ht="16.5" customHeight="1" spans="1:4">
      <c r="A27" s="165"/>
      <c r="B27" s="77"/>
      <c r="C27" s="68" t="s">
        <v>165</v>
      </c>
      <c r="D27" s="108"/>
    </row>
    <row r="28" ht="16.5" customHeight="1" spans="1:4">
      <c r="A28" s="165"/>
      <c r="B28" s="77"/>
      <c r="C28" s="68" t="s">
        <v>166</v>
      </c>
      <c r="D28" s="108"/>
    </row>
    <row r="29" ht="16.5" customHeight="1" spans="1:4">
      <c r="A29" s="165"/>
      <c r="B29" s="77"/>
      <c r="C29" s="68" t="s">
        <v>167</v>
      </c>
      <c r="D29" s="108"/>
    </row>
    <row r="30" ht="16.5" customHeight="1" spans="1:4">
      <c r="A30" s="165"/>
      <c r="B30" s="77"/>
      <c r="C30" s="68" t="s">
        <v>168</v>
      </c>
      <c r="D30" s="108"/>
    </row>
    <row r="31" ht="16.5" customHeight="1" spans="1:4">
      <c r="A31" s="165"/>
      <c r="B31" s="77"/>
      <c r="C31" s="145" t="s">
        <v>169</v>
      </c>
      <c r="D31" s="108"/>
    </row>
    <row r="32" ht="16.5" customHeight="1" spans="1:4">
      <c r="A32" s="165"/>
      <c r="B32" s="77"/>
      <c r="C32" s="145" t="s">
        <v>170</v>
      </c>
      <c r="D32" s="108"/>
    </row>
    <row r="33" ht="16.5" customHeight="1" spans="1:4">
      <c r="A33" s="165"/>
      <c r="B33" s="77"/>
      <c r="C33" s="29" t="s">
        <v>171</v>
      </c>
      <c r="D33" s="108"/>
    </row>
    <row r="34" ht="15" customHeight="1" spans="1:4">
      <c r="A34" s="166" t="s">
        <v>50</v>
      </c>
      <c r="B34" s="167">
        <v>4552035.94</v>
      </c>
      <c r="C34" s="166" t="s">
        <v>51</v>
      </c>
      <c r="D34" s="167">
        <v>4552035.94</v>
      </c>
    </row>
  </sheetData>
  <mergeCells count="4">
    <mergeCell ref="A2:D2"/>
    <mergeCell ref="A3:B3"/>
    <mergeCell ref="A4:B4"/>
    <mergeCell ref="C4:D4"/>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F16" sqref="F1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0"/>
      <c r="G1" s="140" t="s">
        <v>172</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"单位名称："&amp;"嵩明县文化和旅游局机关"</f>
        <v>单位名称：嵩明县文化和旅游局机关</v>
      </c>
      <c r="F3" s="121"/>
      <c r="G3" s="140" t="s">
        <v>1</v>
      </c>
    </row>
    <row r="4" ht="20.25" customHeight="1" spans="1:7">
      <c r="A4" s="156" t="s">
        <v>173</v>
      </c>
      <c r="B4" s="157"/>
      <c r="C4" s="125" t="s">
        <v>55</v>
      </c>
      <c r="D4" s="148" t="s">
        <v>75</v>
      </c>
      <c r="E4" s="11"/>
      <c r="F4" s="12"/>
      <c r="G4" s="137" t="s">
        <v>76</v>
      </c>
    </row>
    <row r="5" ht="20.25" customHeight="1" spans="1:7">
      <c r="A5" s="158" t="s">
        <v>72</v>
      </c>
      <c r="B5" s="158" t="s">
        <v>73</v>
      </c>
      <c r="C5" s="18"/>
      <c r="D5" s="130" t="s">
        <v>57</v>
      </c>
      <c r="E5" s="130" t="s">
        <v>174</v>
      </c>
      <c r="F5" s="130" t="s">
        <v>175</v>
      </c>
      <c r="G5" s="139"/>
    </row>
    <row r="6" ht="15" customHeight="1" spans="1:7">
      <c r="A6" s="58" t="s">
        <v>82</v>
      </c>
      <c r="B6" s="58" t="s">
        <v>83</v>
      </c>
      <c r="C6" s="58" t="s">
        <v>84</v>
      </c>
      <c r="D6" s="58" t="s">
        <v>85</v>
      </c>
      <c r="E6" s="58" t="s">
        <v>86</v>
      </c>
      <c r="F6" s="58" t="s">
        <v>87</v>
      </c>
      <c r="G6" s="58" t="s">
        <v>88</v>
      </c>
    </row>
    <row r="7" ht="18" customHeight="1" spans="1:7">
      <c r="A7" s="29" t="s">
        <v>97</v>
      </c>
      <c r="B7" s="29" t="s">
        <v>98</v>
      </c>
      <c r="C7" s="77">
        <v>3159856</v>
      </c>
      <c r="D7" s="77">
        <v>2668256</v>
      </c>
      <c r="E7" s="77">
        <v>2315816</v>
      </c>
      <c r="F7" s="77">
        <v>352440</v>
      </c>
      <c r="G7" s="77">
        <v>491600</v>
      </c>
    </row>
    <row r="8" ht="18" customHeight="1" spans="1:7">
      <c r="A8" s="134" t="s">
        <v>99</v>
      </c>
      <c r="B8" s="134" t="s">
        <v>100</v>
      </c>
      <c r="C8" s="77">
        <v>3159856</v>
      </c>
      <c r="D8" s="77">
        <v>2668256</v>
      </c>
      <c r="E8" s="77">
        <v>2315816</v>
      </c>
      <c r="F8" s="77">
        <v>352440</v>
      </c>
      <c r="G8" s="77">
        <v>491600</v>
      </c>
    </row>
    <row r="9" ht="18" customHeight="1" spans="1:7">
      <c r="A9" s="159" t="s">
        <v>101</v>
      </c>
      <c r="B9" s="159" t="s">
        <v>102</v>
      </c>
      <c r="C9" s="77">
        <v>3118256</v>
      </c>
      <c r="D9" s="77">
        <v>2668256</v>
      </c>
      <c r="E9" s="77">
        <v>2315816</v>
      </c>
      <c r="F9" s="77">
        <v>352440</v>
      </c>
      <c r="G9" s="77">
        <v>450000</v>
      </c>
    </row>
    <row r="10" ht="18" customHeight="1" spans="1:7">
      <c r="A10" s="159" t="s">
        <v>103</v>
      </c>
      <c r="B10" s="159" t="s">
        <v>104</v>
      </c>
      <c r="C10" s="77">
        <v>41600</v>
      </c>
      <c r="D10" s="77"/>
      <c r="E10" s="77"/>
      <c r="F10" s="77"/>
      <c r="G10" s="77">
        <v>41600</v>
      </c>
    </row>
    <row r="11" ht="18" customHeight="1" spans="1:7">
      <c r="A11" s="29" t="s">
        <v>105</v>
      </c>
      <c r="B11" s="29" t="s">
        <v>106</v>
      </c>
      <c r="C11" s="77">
        <v>721562.62</v>
      </c>
      <c r="D11" s="77">
        <v>721562.62</v>
      </c>
      <c r="E11" s="77">
        <v>705562.62</v>
      </c>
      <c r="F11" s="77">
        <v>16000</v>
      </c>
      <c r="G11" s="77"/>
    </row>
    <row r="12" ht="18" customHeight="1" spans="1:7">
      <c r="A12" s="134" t="s">
        <v>107</v>
      </c>
      <c r="B12" s="134" t="s">
        <v>108</v>
      </c>
      <c r="C12" s="77">
        <v>702044</v>
      </c>
      <c r="D12" s="77">
        <v>702044</v>
      </c>
      <c r="E12" s="77">
        <v>686044</v>
      </c>
      <c r="F12" s="77">
        <v>16000</v>
      </c>
      <c r="G12" s="77"/>
    </row>
    <row r="13" ht="18" customHeight="1" spans="1:7">
      <c r="A13" s="159" t="s">
        <v>109</v>
      </c>
      <c r="B13" s="159" t="s">
        <v>110</v>
      </c>
      <c r="C13" s="77">
        <v>359069</v>
      </c>
      <c r="D13" s="77">
        <v>359069</v>
      </c>
      <c r="E13" s="77">
        <v>343069</v>
      </c>
      <c r="F13" s="77">
        <v>16000</v>
      </c>
      <c r="G13" s="77"/>
    </row>
    <row r="14" ht="18" customHeight="1" spans="1:7">
      <c r="A14" s="159" t="s">
        <v>111</v>
      </c>
      <c r="B14" s="159" t="s">
        <v>112</v>
      </c>
      <c r="C14" s="77">
        <v>342975</v>
      </c>
      <c r="D14" s="77">
        <v>342975</v>
      </c>
      <c r="E14" s="77">
        <v>342975</v>
      </c>
      <c r="F14" s="77"/>
      <c r="G14" s="77"/>
    </row>
    <row r="15" ht="18" customHeight="1" spans="1:7">
      <c r="A15" s="134" t="s">
        <v>113</v>
      </c>
      <c r="B15" s="134" t="s">
        <v>114</v>
      </c>
      <c r="C15" s="77">
        <v>14820</v>
      </c>
      <c r="D15" s="77">
        <v>14820</v>
      </c>
      <c r="E15" s="77">
        <v>14820</v>
      </c>
      <c r="F15" s="77"/>
      <c r="G15" s="77"/>
    </row>
    <row r="16" ht="18" customHeight="1" spans="1:7">
      <c r="A16" s="159" t="s">
        <v>115</v>
      </c>
      <c r="B16" s="159" t="s">
        <v>116</v>
      </c>
      <c r="C16" s="77">
        <v>14820</v>
      </c>
      <c r="D16" s="77">
        <v>14820</v>
      </c>
      <c r="E16" s="77">
        <v>14820</v>
      </c>
      <c r="F16" s="77"/>
      <c r="G16" s="77"/>
    </row>
    <row r="17" ht="18" customHeight="1" spans="1:7">
      <c r="A17" s="134" t="s">
        <v>117</v>
      </c>
      <c r="B17" s="134" t="s">
        <v>118</v>
      </c>
      <c r="C17" s="77">
        <v>4698.62</v>
      </c>
      <c r="D17" s="77">
        <v>4698.62</v>
      </c>
      <c r="E17" s="77">
        <v>4698.62</v>
      </c>
      <c r="F17" s="77"/>
      <c r="G17" s="77"/>
    </row>
    <row r="18" ht="18" customHeight="1" spans="1:7">
      <c r="A18" s="159" t="s">
        <v>119</v>
      </c>
      <c r="B18" s="159" t="s">
        <v>118</v>
      </c>
      <c r="C18" s="77">
        <v>4698.62</v>
      </c>
      <c r="D18" s="77">
        <v>4698.62</v>
      </c>
      <c r="E18" s="77">
        <v>4698.62</v>
      </c>
      <c r="F18" s="77"/>
      <c r="G18" s="77"/>
    </row>
    <row r="19" ht="18" customHeight="1" spans="1:7">
      <c r="A19" s="29" t="s">
        <v>120</v>
      </c>
      <c r="B19" s="29" t="s">
        <v>121</v>
      </c>
      <c r="C19" s="77">
        <v>360466.28</v>
      </c>
      <c r="D19" s="77">
        <v>360466.28</v>
      </c>
      <c r="E19" s="77">
        <v>360466.28</v>
      </c>
      <c r="F19" s="77"/>
      <c r="G19" s="77"/>
    </row>
    <row r="20" ht="18" customHeight="1" spans="1:7">
      <c r="A20" s="134" t="s">
        <v>122</v>
      </c>
      <c r="B20" s="134" t="s">
        <v>123</v>
      </c>
      <c r="C20" s="77">
        <v>360466.28</v>
      </c>
      <c r="D20" s="77">
        <v>360466.28</v>
      </c>
      <c r="E20" s="77">
        <v>360466.28</v>
      </c>
      <c r="F20" s="77"/>
      <c r="G20" s="77"/>
    </row>
    <row r="21" ht="18" customHeight="1" spans="1:7">
      <c r="A21" s="159" t="s">
        <v>124</v>
      </c>
      <c r="B21" s="159" t="s">
        <v>125</v>
      </c>
      <c r="C21" s="77">
        <v>208565</v>
      </c>
      <c r="D21" s="77">
        <v>208565</v>
      </c>
      <c r="E21" s="77">
        <v>208565</v>
      </c>
      <c r="F21" s="77"/>
      <c r="G21" s="77"/>
    </row>
    <row r="22" ht="18" customHeight="1" spans="1:7">
      <c r="A22" s="159" t="s">
        <v>126</v>
      </c>
      <c r="B22" s="159" t="s">
        <v>127</v>
      </c>
      <c r="C22" s="77">
        <v>32187.28</v>
      </c>
      <c r="D22" s="77">
        <v>32187.28</v>
      </c>
      <c r="E22" s="77">
        <v>32187.28</v>
      </c>
      <c r="F22" s="77"/>
      <c r="G22" s="77"/>
    </row>
    <row r="23" ht="18" customHeight="1" spans="1:7">
      <c r="A23" s="159" t="s">
        <v>128</v>
      </c>
      <c r="B23" s="159" t="s">
        <v>129</v>
      </c>
      <c r="C23" s="77">
        <v>104779.6</v>
      </c>
      <c r="D23" s="77">
        <v>104779.6</v>
      </c>
      <c r="E23" s="77">
        <v>104779.6</v>
      </c>
      <c r="F23" s="77"/>
      <c r="G23" s="77"/>
    </row>
    <row r="24" ht="18" customHeight="1" spans="1:7">
      <c r="A24" s="159" t="s">
        <v>130</v>
      </c>
      <c r="B24" s="159" t="s">
        <v>131</v>
      </c>
      <c r="C24" s="77">
        <v>14934.4</v>
      </c>
      <c r="D24" s="77">
        <v>14934.4</v>
      </c>
      <c r="E24" s="77">
        <v>14934.4</v>
      </c>
      <c r="F24" s="77"/>
      <c r="G24" s="77"/>
    </row>
    <row r="25" ht="18" customHeight="1" spans="1:7">
      <c r="A25" s="29" t="s">
        <v>132</v>
      </c>
      <c r="B25" s="29" t="s">
        <v>133</v>
      </c>
      <c r="C25" s="77">
        <v>310151.04</v>
      </c>
      <c r="D25" s="77">
        <v>310151.04</v>
      </c>
      <c r="E25" s="77">
        <v>310151.04</v>
      </c>
      <c r="F25" s="77"/>
      <c r="G25" s="77"/>
    </row>
    <row r="26" ht="18" customHeight="1" spans="1:7">
      <c r="A26" s="134" t="s">
        <v>134</v>
      </c>
      <c r="B26" s="134" t="s">
        <v>135</v>
      </c>
      <c r="C26" s="77">
        <v>310151.04</v>
      </c>
      <c r="D26" s="77">
        <v>310151.04</v>
      </c>
      <c r="E26" s="77">
        <v>310151.04</v>
      </c>
      <c r="F26" s="77"/>
      <c r="G26" s="77"/>
    </row>
    <row r="27" ht="18" customHeight="1" spans="1:7">
      <c r="A27" s="159" t="s">
        <v>136</v>
      </c>
      <c r="B27" s="159" t="s">
        <v>137</v>
      </c>
      <c r="C27" s="77">
        <v>310151.04</v>
      </c>
      <c r="D27" s="77">
        <v>310151.04</v>
      </c>
      <c r="E27" s="77">
        <v>310151.04</v>
      </c>
      <c r="F27" s="77"/>
      <c r="G27" s="77"/>
    </row>
    <row r="28" ht="18" customHeight="1" spans="1:7">
      <c r="A28" s="76" t="s">
        <v>176</v>
      </c>
      <c r="B28" s="160" t="s">
        <v>176</v>
      </c>
      <c r="C28" s="77">
        <v>4552035.94</v>
      </c>
      <c r="D28" s="77">
        <v>4060435.94</v>
      </c>
      <c r="E28" s="77">
        <v>3691995.94</v>
      </c>
      <c r="F28" s="77">
        <v>368440</v>
      </c>
      <c r="G28" s="77">
        <v>491600</v>
      </c>
    </row>
  </sheetData>
  <mergeCells count="6">
    <mergeCell ref="A2:G2"/>
    <mergeCell ref="A4:B4"/>
    <mergeCell ref="D4:F4"/>
    <mergeCell ref="A28:B28"/>
    <mergeCell ref="C4:C5"/>
    <mergeCell ref="G4:G5"/>
  </mergeCells>
  <pageMargins left="0.75" right="0.75" top="1" bottom="1" header="0.5" footer="0.5"/>
  <pageSetup paperSize="9" scale="7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177</v>
      </c>
    </row>
    <row r="2" ht="41.25" customHeight="1" spans="1:6">
      <c r="A2" s="153" t="str">
        <f>"2025"&amp;"年一般公共预算“三公”经费支出预算表"</f>
        <v>2025年一般公共预算“三公”经费支出预算表</v>
      </c>
      <c r="B2" s="42"/>
      <c r="C2" s="42"/>
      <c r="D2" s="42"/>
      <c r="E2" s="41"/>
      <c r="F2" s="42"/>
    </row>
    <row r="3" customHeight="1" spans="1:6">
      <c r="A3" s="109" t="str">
        <f>"单位名称："&amp;"嵩明县文化和旅游局机关"</f>
        <v>单位名称：嵩明县文化和旅游局机关</v>
      </c>
      <c r="B3" s="154"/>
      <c r="D3" s="42"/>
      <c r="E3" s="41"/>
      <c r="F3" s="63" t="s">
        <v>1</v>
      </c>
    </row>
    <row r="4" ht="27" customHeight="1" spans="1:6">
      <c r="A4" s="46" t="s">
        <v>178</v>
      </c>
      <c r="B4" s="46" t="s">
        <v>179</v>
      </c>
      <c r="C4" s="48" t="s">
        <v>180</v>
      </c>
      <c r="D4" s="46"/>
      <c r="E4" s="47"/>
      <c r="F4" s="46" t="s">
        <v>181</v>
      </c>
    </row>
    <row r="5" ht="28.5" customHeight="1" spans="1:6">
      <c r="A5" s="155"/>
      <c r="B5" s="50"/>
      <c r="C5" s="47" t="s">
        <v>57</v>
      </c>
      <c r="D5" s="47" t="s">
        <v>182</v>
      </c>
      <c r="E5" s="47" t="s">
        <v>183</v>
      </c>
      <c r="F5" s="49"/>
    </row>
    <row r="6" ht="17.25" customHeight="1" spans="1:6">
      <c r="A6" s="54" t="s">
        <v>82</v>
      </c>
      <c r="B6" s="54" t="s">
        <v>83</v>
      </c>
      <c r="C6" s="54" t="s">
        <v>84</v>
      </c>
      <c r="D6" s="54" t="s">
        <v>85</v>
      </c>
      <c r="E6" s="54" t="s">
        <v>86</v>
      </c>
      <c r="F6" s="54" t="s">
        <v>87</v>
      </c>
    </row>
    <row r="7" ht="17.25" customHeight="1" spans="1:6">
      <c r="A7" s="77">
        <v>24250</v>
      </c>
      <c r="B7" s="77"/>
      <c r="C7" s="77">
        <v>24250</v>
      </c>
      <c r="D7" s="77"/>
      <c r="E7" s="77">
        <v>24250</v>
      </c>
      <c r="F7" s="77"/>
    </row>
  </sheetData>
  <mergeCells count="6">
    <mergeCell ref="A2:F2"/>
    <mergeCell ref="A3:B3"/>
    <mergeCell ref="C4:E4"/>
    <mergeCell ref="A4:A5"/>
    <mergeCell ref="B4:B5"/>
    <mergeCell ref="F4:F5"/>
  </mergeCells>
  <pageMargins left="0.75" right="0.75" top="1" bottom="1" header="0.5" footer="0.5"/>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6"/>
  <sheetViews>
    <sheetView showZeros="0" topLeftCell="B41"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6.875" customWidth="1"/>
    <col min="7" max="7" width="10.2833333333333" customWidth="1"/>
    <col min="8" max="8" width="23" customWidth="1"/>
    <col min="9" max="24" width="18.7083333333333" customWidth="1"/>
  </cols>
  <sheetData>
    <row r="1" ht="13.5" customHeight="1" spans="2:24">
      <c r="B1" s="135"/>
      <c r="C1" s="141"/>
      <c r="E1" s="142"/>
      <c r="F1" s="142"/>
      <c r="G1" s="142"/>
      <c r="H1" s="142"/>
      <c r="I1" s="79"/>
      <c r="J1" s="79"/>
      <c r="K1" s="79"/>
      <c r="L1" s="79"/>
      <c r="M1" s="79"/>
      <c r="N1" s="79"/>
      <c r="R1" s="79"/>
      <c r="V1" s="141"/>
      <c r="X1" s="2" t="s">
        <v>184</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"单位名称："&amp;"嵩明县文化和旅游局机关"</f>
        <v>单位名称：嵩明县文化和旅游局机关</v>
      </c>
      <c r="B3" s="5"/>
      <c r="C3" s="143"/>
      <c r="D3" s="143"/>
      <c r="E3" s="143"/>
      <c r="F3" s="143"/>
      <c r="G3" s="143"/>
      <c r="H3" s="143"/>
      <c r="I3" s="81"/>
      <c r="J3" s="81"/>
      <c r="K3" s="81"/>
      <c r="L3" s="81"/>
      <c r="M3" s="81"/>
      <c r="N3" s="81"/>
      <c r="O3" s="6"/>
      <c r="P3" s="6"/>
      <c r="Q3" s="6"/>
      <c r="R3" s="81"/>
      <c r="V3" s="141"/>
      <c r="X3" s="2" t="s">
        <v>1</v>
      </c>
    </row>
    <row r="4" ht="18" customHeight="1" spans="1:24">
      <c r="A4" s="8" t="s">
        <v>185</v>
      </c>
      <c r="B4" s="8" t="s">
        <v>186</v>
      </c>
      <c r="C4" s="8" t="s">
        <v>187</v>
      </c>
      <c r="D4" s="8" t="s">
        <v>188</v>
      </c>
      <c r="E4" s="8" t="s">
        <v>189</v>
      </c>
      <c r="F4" s="8" t="s">
        <v>190</v>
      </c>
      <c r="G4" s="8" t="s">
        <v>191</v>
      </c>
      <c r="H4" s="8" t="s">
        <v>192</v>
      </c>
      <c r="I4" s="148" t="s">
        <v>193</v>
      </c>
      <c r="J4" s="104" t="s">
        <v>193</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194</v>
      </c>
      <c r="J5" s="148" t="s">
        <v>58</v>
      </c>
      <c r="K5" s="104"/>
      <c r="L5" s="104"/>
      <c r="M5" s="104"/>
      <c r="N5" s="105"/>
      <c r="O5" s="10" t="s">
        <v>195</v>
      </c>
      <c r="P5" s="11"/>
      <c r="Q5" s="12"/>
      <c r="R5" s="8" t="s">
        <v>61</v>
      </c>
      <c r="S5" s="148" t="s">
        <v>62</v>
      </c>
      <c r="T5" s="97" t="s">
        <v>64</v>
      </c>
      <c r="U5" s="104" t="s">
        <v>62</v>
      </c>
      <c r="V5" s="97" t="s">
        <v>66</v>
      </c>
      <c r="W5" s="97" t="s">
        <v>67</v>
      </c>
      <c r="X5" s="151" t="s">
        <v>68</v>
      </c>
    </row>
    <row r="6" ht="19.5" customHeight="1" spans="1:24">
      <c r="A6" s="28"/>
      <c r="B6" s="28"/>
      <c r="C6" s="28"/>
      <c r="D6" s="28"/>
      <c r="E6" s="28"/>
      <c r="F6" s="28"/>
      <c r="G6" s="28"/>
      <c r="H6" s="28"/>
      <c r="I6" s="28"/>
      <c r="J6" s="149"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4"/>
      <c r="B7" s="18"/>
      <c r="C7" s="144"/>
      <c r="D7" s="144"/>
      <c r="E7" s="144"/>
      <c r="F7" s="144"/>
      <c r="G7" s="144"/>
      <c r="H7" s="144"/>
      <c r="I7" s="144"/>
      <c r="J7" s="150"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5" t="s">
        <v>70</v>
      </c>
      <c r="B9" s="145" t="s">
        <v>70</v>
      </c>
      <c r="C9" s="145" t="s">
        <v>203</v>
      </c>
      <c r="D9" s="145" t="s">
        <v>204</v>
      </c>
      <c r="E9" s="145" t="s">
        <v>101</v>
      </c>
      <c r="F9" s="145" t="s">
        <v>102</v>
      </c>
      <c r="G9" s="145" t="s">
        <v>205</v>
      </c>
      <c r="H9" s="145" t="s">
        <v>206</v>
      </c>
      <c r="I9" s="77">
        <v>625080</v>
      </c>
      <c r="J9" s="77">
        <v>625080</v>
      </c>
      <c r="K9" s="77"/>
      <c r="L9" s="77"/>
      <c r="M9" s="108">
        <v>625080</v>
      </c>
      <c r="N9" s="77"/>
      <c r="O9" s="77"/>
      <c r="P9" s="77"/>
      <c r="Q9" s="77"/>
      <c r="R9" s="77"/>
      <c r="S9" s="77"/>
      <c r="T9" s="77"/>
      <c r="U9" s="77"/>
      <c r="V9" s="77"/>
      <c r="W9" s="77"/>
      <c r="X9" s="77"/>
    </row>
    <row r="10" ht="20.25" customHeight="1" spans="1:24">
      <c r="A10" s="145" t="s">
        <v>70</v>
      </c>
      <c r="B10" s="145" t="s">
        <v>70</v>
      </c>
      <c r="C10" s="145" t="s">
        <v>203</v>
      </c>
      <c r="D10" s="145" t="s">
        <v>204</v>
      </c>
      <c r="E10" s="145" t="s">
        <v>101</v>
      </c>
      <c r="F10" s="145" t="s">
        <v>102</v>
      </c>
      <c r="G10" s="145" t="s">
        <v>207</v>
      </c>
      <c r="H10" s="145" t="s">
        <v>208</v>
      </c>
      <c r="I10" s="77">
        <v>967548</v>
      </c>
      <c r="J10" s="77">
        <v>967548</v>
      </c>
      <c r="K10" s="23"/>
      <c r="L10" s="23"/>
      <c r="M10" s="108">
        <v>967548</v>
      </c>
      <c r="N10" s="23"/>
      <c r="O10" s="77"/>
      <c r="P10" s="77"/>
      <c r="Q10" s="77"/>
      <c r="R10" s="77"/>
      <c r="S10" s="77"/>
      <c r="T10" s="77"/>
      <c r="U10" s="77"/>
      <c r="V10" s="77"/>
      <c r="W10" s="77"/>
      <c r="X10" s="77"/>
    </row>
    <row r="11" ht="20.25" customHeight="1" spans="1:24">
      <c r="A11" s="145" t="s">
        <v>70</v>
      </c>
      <c r="B11" s="145" t="s">
        <v>70</v>
      </c>
      <c r="C11" s="145" t="s">
        <v>203</v>
      </c>
      <c r="D11" s="145" t="s">
        <v>204</v>
      </c>
      <c r="E11" s="145" t="s">
        <v>101</v>
      </c>
      <c r="F11" s="145" t="s">
        <v>102</v>
      </c>
      <c r="G11" s="145" t="s">
        <v>209</v>
      </c>
      <c r="H11" s="145" t="s">
        <v>210</v>
      </c>
      <c r="I11" s="77">
        <v>1224</v>
      </c>
      <c r="J11" s="77">
        <v>1224</v>
      </c>
      <c r="K11" s="23"/>
      <c r="L11" s="23"/>
      <c r="M11" s="108">
        <v>1224</v>
      </c>
      <c r="N11" s="23"/>
      <c r="O11" s="77"/>
      <c r="P11" s="77"/>
      <c r="Q11" s="77"/>
      <c r="R11" s="77"/>
      <c r="S11" s="77"/>
      <c r="T11" s="77"/>
      <c r="U11" s="77"/>
      <c r="V11" s="77"/>
      <c r="W11" s="77"/>
      <c r="X11" s="77"/>
    </row>
    <row r="12" ht="20.25" customHeight="1" spans="1:24">
      <c r="A12" s="145" t="s">
        <v>70</v>
      </c>
      <c r="B12" s="145" t="s">
        <v>70</v>
      </c>
      <c r="C12" s="145" t="s">
        <v>203</v>
      </c>
      <c r="D12" s="145" t="s">
        <v>204</v>
      </c>
      <c r="E12" s="145" t="s">
        <v>101</v>
      </c>
      <c r="F12" s="145" t="s">
        <v>102</v>
      </c>
      <c r="G12" s="145" t="s">
        <v>209</v>
      </c>
      <c r="H12" s="145" t="s">
        <v>210</v>
      </c>
      <c r="I12" s="77">
        <v>52090</v>
      </c>
      <c r="J12" s="77">
        <v>52090</v>
      </c>
      <c r="K12" s="23"/>
      <c r="L12" s="23"/>
      <c r="M12" s="108">
        <v>52090</v>
      </c>
      <c r="N12" s="23"/>
      <c r="O12" s="77"/>
      <c r="P12" s="77"/>
      <c r="Q12" s="77"/>
      <c r="R12" s="77"/>
      <c r="S12" s="77"/>
      <c r="T12" s="77"/>
      <c r="U12" s="77"/>
      <c r="V12" s="77"/>
      <c r="W12" s="77"/>
      <c r="X12" s="77"/>
    </row>
    <row r="13" ht="20.25" customHeight="1" spans="1:24">
      <c r="A13" s="145" t="s">
        <v>70</v>
      </c>
      <c r="B13" s="145" t="s">
        <v>70</v>
      </c>
      <c r="C13" s="145" t="s">
        <v>211</v>
      </c>
      <c r="D13" s="145" t="s">
        <v>212</v>
      </c>
      <c r="E13" s="145" t="s">
        <v>111</v>
      </c>
      <c r="F13" s="145" t="s">
        <v>112</v>
      </c>
      <c r="G13" s="145" t="s">
        <v>213</v>
      </c>
      <c r="H13" s="145" t="s">
        <v>214</v>
      </c>
      <c r="I13" s="77">
        <v>342975</v>
      </c>
      <c r="J13" s="77">
        <v>342975</v>
      </c>
      <c r="K13" s="23"/>
      <c r="L13" s="23"/>
      <c r="M13" s="108">
        <v>342975</v>
      </c>
      <c r="N13" s="23"/>
      <c r="O13" s="77"/>
      <c r="P13" s="77"/>
      <c r="Q13" s="77"/>
      <c r="R13" s="77"/>
      <c r="S13" s="77"/>
      <c r="T13" s="77"/>
      <c r="U13" s="77"/>
      <c r="V13" s="77"/>
      <c r="W13" s="77"/>
      <c r="X13" s="77"/>
    </row>
    <row r="14" ht="20.25" customHeight="1" spans="1:24">
      <c r="A14" s="145" t="s">
        <v>70</v>
      </c>
      <c r="B14" s="145" t="s">
        <v>70</v>
      </c>
      <c r="C14" s="145" t="s">
        <v>211</v>
      </c>
      <c r="D14" s="145" t="s">
        <v>212</v>
      </c>
      <c r="E14" s="145" t="s">
        <v>124</v>
      </c>
      <c r="F14" s="145" t="s">
        <v>125</v>
      </c>
      <c r="G14" s="145" t="s">
        <v>215</v>
      </c>
      <c r="H14" s="145" t="s">
        <v>216</v>
      </c>
      <c r="I14" s="77">
        <v>133364.48</v>
      </c>
      <c r="J14" s="77">
        <v>133364.48</v>
      </c>
      <c r="K14" s="23"/>
      <c r="L14" s="23"/>
      <c r="M14" s="108">
        <v>133364.48</v>
      </c>
      <c r="N14" s="23"/>
      <c r="O14" s="77"/>
      <c r="P14" s="77"/>
      <c r="Q14" s="77"/>
      <c r="R14" s="77"/>
      <c r="S14" s="77"/>
      <c r="T14" s="77"/>
      <c r="U14" s="77"/>
      <c r="V14" s="77"/>
      <c r="W14" s="77"/>
      <c r="X14" s="77"/>
    </row>
    <row r="15" ht="20.25" customHeight="1" spans="1:24">
      <c r="A15" s="145" t="s">
        <v>70</v>
      </c>
      <c r="B15" s="145" t="s">
        <v>70</v>
      </c>
      <c r="C15" s="145" t="s">
        <v>211</v>
      </c>
      <c r="D15" s="145" t="s">
        <v>212</v>
      </c>
      <c r="E15" s="145" t="s">
        <v>124</v>
      </c>
      <c r="F15" s="145" t="s">
        <v>125</v>
      </c>
      <c r="G15" s="145" t="s">
        <v>215</v>
      </c>
      <c r="H15" s="145" t="s">
        <v>216</v>
      </c>
      <c r="I15" s="77">
        <v>75200.52</v>
      </c>
      <c r="J15" s="77">
        <v>75200.52</v>
      </c>
      <c r="K15" s="23"/>
      <c r="L15" s="23"/>
      <c r="M15" s="108">
        <v>75200.52</v>
      </c>
      <c r="N15" s="23"/>
      <c r="O15" s="77"/>
      <c r="P15" s="77"/>
      <c r="Q15" s="77"/>
      <c r="R15" s="77"/>
      <c r="S15" s="77"/>
      <c r="T15" s="77"/>
      <c r="U15" s="77"/>
      <c r="V15" s="77"/>
      <c r="W15" s="77"/>
      <c r="X15" s="77"/>
    </row>
    <row r="16" ht="20.25" customHeight="1" spans="1:24">
      <c r="A16" s="145" t="s">
        <v>70</v>
      </c>
      <c r="B16" s="145" t="s">
        <v>70</v>
      </c>
      <c r="C16" s="145" t="s">
        <v>211</v>
      </c>
      <c r="D16" s="145" t="s">
        <v>212</v>
      </c>
      <c r="E16" s="145" t="s">
        <v>126</v>
      </c>
      <c r="F16" s="145" t="s">
        <v>127</v>
      </c>
      <c r="G16" s="145" t="s">
        <v>215</v>
      </c>
      <c r="H16" s="145" t="s">
        <v>216</v>
      </c>
      <c r="I16" s="77">
        <v>32187.28</v>
      </c>
      <c r="J16" s="77">
        <v>32187.28</v>
      </c>
      <c r="K16" s="23"/>
      <c r="L16" s="23"/>
      <c r="M16" s="108">
        <v>32187.28</v>
      </c>
      <c r="N16" s="23"/>
      <c r="O16" s="77"/>
      <c r="P16" s="77"/>
      <c r="Q16" s="77"/>
      <c r="R16" s="77"/>
      <c r="S16" s="77"/>
      <c r="T16" s="77"/>
      <c r="U16" s="77"/>
      <c r="V16" s="77"/>
      <c r="W16" s="77"/>
      <c r="X16" s="77"/>
    </row>
    <row r="17" ht="20.25" customHeight="1" spans="1:24">
      <c r="A17" s="145" t="s">
        <v>70</v>
      </c>
      <c r="B17" s="145" t="s">
        <v>70</v>
      </c>
      <c r="C17" s="145" t="s">
        <v>211</v>
      </c>
      <c r="D17" s="145" t="s">
        <v>212</v>
      </c>
      <c r="E17" s="145" t="s">
        <v>128</v>
      </c>
      <c r="F17" s="145" t="s">
        <v>129</v>
      </c>
      <c r="G17" s="145" t="s">
        <v>217</v>
      </c>
      <c r="H17" s="145" t="s">
        <v>218</v>
      </c>
      <c r="I17" s="77">
        <v>20371.7</v>
      </c>
      <c r="J17" s="77">
        <v>20371.7</v>
      </c>
      <c r="K17" s="23"/>
      <c r="L17" s="23"/>
      <c r="M17" s="108">
        <v>20371.7</v>
      </c>
      <c r="N17" s="23"/>
      <c r="O17" s="77"/>
      <c r="P17" s="77"/>
      <c r="Q17" s="77"/>
      <c r="R17" s="77"/>
      <c r="S17" s="77"/>
      <c r="T17" s="77"/>
      <c r="U17" s="77"/>
      <c r="V17" s="77"/>
      <c r="W17" s="77"/>
      <c r="X17" s="77"/>
    </row>
    <row r="18" ht="20.25" customHeight="1" spans="1:24">
      <c r="A18" s="145" t="s">
        <v>70</v>
      </c>
      <c r="B18" s="145" t="s">
        <v>70</v>
      </c>
      <c r="C18" s="145" t="s">
        <v>211</v>
      </c>
      <c r="D18" s="145" t="s">
        <v>212</v>
      </c>
      <c r="E18" s="145" t="s">
        <v>128</v>
      </c>
      <c r="F18" s="145" t="s">
        <v>129</v>
      </c>
      <c r="G18" s="145" t="s">
        <v>217</v>
      </c>
      <c r="H18" s="145" t="s">
        <v>218</v>
      </c>
      <c r="I18" s="77">
        <v>84407.9</v>
      </c>
      <c r="J18" s="77">
        <v>84407.9</v>
      </c>
      <c r="K18" s="23"/>
      <c r="L18" s="23"/>
      <c r="M18" s="108">
        <v>84407.9</v>
      </c>
      <c r="N18" s="23"/>
      <c r="O18" s="77"/>
      <c r="P18" s="77"/>
      <c r="Q18" s="77"/>
      <c r="R18" s="77"/>
      <c r="S18" s="77"/>
      <c r="T18" s="77"/>
      <c r="U18" s="77"/>
      <c r="V18" s="77"/>
      <c r="W18" s="77"/>
      <c r="X18" s="77"/>
    </row>
    <row r="19" ht="20.25" customHeight="1" spans="1:24">
      <c r="A19" s="145" t="s">
        <v>70</v>
      </c>
      <c r="B19" s="145" t="s">
        <v>70</v>
      </c>
      <c r="C19" s="145" t="s">
        <v>211</v>
      </c>
      <c r="D19" s="145" t="s">
        <v>212</v>
      </c>
      <c r="E19" s="145" t="s">
        <v>119</v>
      </c>
      <c r="F19" s="145" t="s">
        <v>118</v>
      </c>
      <c r="G19" s="145" t="s">
        <v>219</v>
      </c>
      <c r="H19" s="145" t="s">
        <v>220</v>
      </c>
      <c r="I19" s="77">
        <v>4698.62</v>
      </c>
      <c r="J19" s="77">
        <v>4698.62</v>
      </c>
      <c r="K19" s="23"/>
      <c r="L19" s="23"/>
      <c r="M19" s="108">
        <v>4698.62</v>
      </c>
      <c r="N19" s="23"/>
      <c r="O19" s="77"/>
      <c r="P19" s="77"/>
      <c r="Q19" s="77"/>
      <c r="R19" s="77"/>
      <c r="S19" s="77"/>
      <c r="T19" s="77"/>
      <c r="U19" s="77"/>
      <c r="V19" s="77"/>
      <c r="W19" s="77"/>
      <c r="X19" s="77"/>
    </row>
    <row r="20" ht="20.25" customHeight="1" spans="1:24">
      <c r="A20" s="145" t="s">
        <v>70</v>
      </c>
      <c r="B20" s="145" t="s">
        <v>70</v>
      </c>
      <c r="C20" s="145" t="s">
        <v>211</v>
      </c>
      <c r="D20" s="145" t="s">
        <v>212</v>
      </c>
      <c r="E20" s="145" t="s">
        <v>130</v>
      </c>
      <c r="F20" s="145" t="s">
        <v>131</v>
      </c>
      <c r="G20" s="145" t="s">
        <v>219</v>
      </c>
      <c r="H20" s="145" t="s">
        <v>220</v>
      </c>
      <c r="I20" s="77">
        <v>2583.6</v>
      </c>
      <c r="J20" s="77">
        <v>2583.6</v>
      </c>
      <c r="K20" s="23"/>
      <c r="L20" s="23"/>
      <c r="M20" s="108">
        <v>2583.6</v>
      </c>
      <c r="N20" s="23"/>
      <c r="O20" s="77"/>
      <c r="P20" s="77"/>
      <c r="Q20" s="77"/>
      <c r="R20" s="77"/>
      <c r="S20" s="77"/>
      <c r="T20" s="77"/>
      <c r="U20" s="77"/>
      <c r="V20" s="77"/>
      <c r="W20" s="77"/>
      <c r="X20" s="77"/>
    </row>
    <row r="21" ht="20.25" customHeight="1" spans="1:24">
      <c r="A21" s="145" t="s">
        <v>70</v>
      </c>
      <c r="B21" s="145" t="s">
        <v>70</v>
      </c>
      <c r="C21" s="145" t="s">
        <v>211</v>
      </c>
      <c r="D21" s="145" t="s">
        <v>212</v>
      </c>
      <c r="E21" s="145" t="s">
        <v>130</v>
      </c>
      <c r="F21" s="145" t="s">
        <v>131</v>
      </c>
      <c r="G21" s="145" t="s">
        <v>219</v>
      </c>
      <c r="H21" s="145" t="s">
        <v>220</v>
      </c>
      <c r="I21" s="77">
        <v>7750.8</v>
      </c>
      <c r="J21" s="77">
        <v>7750.8</v>
      </c>
      <c r="K21" s="23"/>
      <c r="L21" s="23"/>
      <c r="M21" s="108">
        <v>7750.8</v>
      </c>
      <c r="N21" s="23"/>
      <c r="O21" s="77"/>
      <c r="P21" s="77"/>
      <c r="Q21" s="77"/>
      <c r="R21" s="77"/>
      <c r="S21" s="77"/>
      <c r="T21" s="77"/>
      <c r="U21" s="77"/>
      <c r="V21" s="77"/>
      <c r="W21" s="77"/>
      <c r="X21" s="77"/>
    </row>
    <row r="22" ht="20.25" customHeight="1" spans="1:24">
      <c r="A22" s="145" t="s">
        <v>70</v>
      </c>
      <c r="B22" s="145" t="s">
        <v>70</v>
      </c>
      <c r="C22" s="145" t="s">
        <v>211</v>
      </c>
      <c r="D22" s="145" t="s">
        <v>212</v>
      </c>
      <c r="E22" s="145" t="s">
        <v>130</v>
      </c>
      <c r="F22" s="145" t="s">
        <v>131</v>
      </c>
      <c r="G22" s="145" t="s">
        <v>219</v>
      </c>
      <c r="H22" s="145" t="s">
        <v>220</v>
      </c>
      <c r="I22" s="77">
        <v>4600</v>
      </c>
      <c r="J22" s="77">
        <v>4600</v>
      </c>
      <c r="K22" s="23"/>
      <c r="L22" s="23"/>
      <c r="M22" s="108">
        <v>4600</v>
      </c>
      <c r="N22" s="23"/>
      <c r="O22" s="77"/>
      <c r="P22" s="77"/>
      <c r="Q22" s="77"/>
      <c r="R22" s="77"/>
      <c r="S22" s="77"/>
      <c r="T22" s="77"/>
      <c r="U22" s="77"/>
      <c r="V22" s="77"/>
      <c r="W22" s="77"/>
      <c r="X22" s="77"/>
    </row>
    <row r="23" ht="20.25" customHeight="1" spans="1:24">
      <c r="A23" s="145" t="s">
        <v>70</v>
      </c>
      <c r="B23" s="145" t="s">
        <v>70</v>
      </c>
      <c r="C23" s="145" t="s">
        <v>221</v>
      </c>
      <c r="D23" s="145" t="s">
        <v>137</v>
      </c>
      <c r="E23" s="145" t="s">
        <v>136</v>
      </c>
      <c r="F23" s="145" t="s">
        <v>137</v>
      </c>
      <c r="G23" s="145" t="s">
        <v>222</v>
      </c>
      <c r="H23" s="145" t="s">
        <v>137</v>
      </c>
      <c r="I23" s="77">
        <v>69052.08</v>
      </c>
      <c r="J23" s="77">
        <v>69052.08</v>
      </c>
      <c r="K23" s="23"/>
      <c r="L23" s="23"/>
      <c r="M23" s="108">
        <v>69052.08</v>
      </c>
      <c r="N23" s="23"/>
      <c r="O23" s="77"/>
      <c r="P23" s="77"/>
      <c r="Q23" s="77"/>
      <c r="R23" s="77"/>
      <c r="S23" s="77"/>
      <c r="T23" s="77"/>
      <c r="U23" s="77"/>
      <c r="V23" s="77"/>
      <c r="W23" s="77"/>
      <c r="X23" s="77"/>
    </row>
    <row r="24" ht="20.25" customHeight="1" spans="1:24">
      <c r="A24" s="145" t="s">
        <v>70</v>
      </c>
      <c r="B24" s="145" t="s">
        <v>70</v>
      </c>
      <c r="C24" s="145" t="s">
        <v>221</v>
      </c>
      <c r="D24" s="145" t="s">
        <v>137</v>
      </c>
      <c r="E24" s="145" t="s">
        <v>136</v>
      </c>
      <c r="F24" s="145" t="s">
        <v>137</v>
      </c>
      <c r="G24" s="145" t="s">
        <v>222</v>
      </c>
      <c r="H24" s="145" t="s">
        <v>137</v>
      </c>
      <c r="I24" s="77">
        <v>241098.96</v>
      </c>
      <c r="J24" s="77">
        <v>241098.96</v>
      </c>
      <c r="K24" s="23"/>
      <c r="L24" s="23"/>
      <c r="M24" s="108">
        <v>241098.96</v>
      </c>
      <c r="N24" s="23"/>
      <c r="O24" s="77"/>
      <c r="P24" s="77"/>
      <c r="Q24" s="77"/>
      <c r="R24" s="77"/>
      <c r="S24" s="77"/>
      <c r="T24" s="77"/>
      <c r="U24" s="77"/>
      <c r="V24" s="77"/>
      <c r="W24" s="77"/>
      <c r="X24" s="77"/>
    </row>
    <row r="25" ht="20.25" customHeight="1" spans="1:24">
      <c r="A25" s="145" t="s">
        <v>70</v>
      </c>
      <c r="B25" s="145" t="s">
        <v>70</v>
      </c>
      <c r="C25" s="145" t="s">
        <v>223</v>
      </c>
      <c r="D25" s="145" t="s">
        <v>224</v>
      </c>
      <c r="E25" s="145" t="s">
        <v>101</v>
      </c>
      <c r="F25" s="145" t="s">
        <v>102</v>
      </c>
      <c r="G25" s="145" t="s">
        <v>225</v>
      </c>
      <c r="H25" s="145" t="s">
        <v>226</v>
      </c>
      <c r="I25" s="77">
        <v>24250</v>
      </c>
      <c r="J25" s="77">
        <v>24250</v>
      </c>
      <c r="K25" s="23"/>
      <c r="L25" s="23"/>
      <c r="M25" s="108">
        <v>24250</v>
      </c>
      <c r="N25" s="23"/>
      <c r="O25" s="77"/>
      <c r="P25" s="77"/>
      <c r="Q25" s="77"/>
      <c r="R25" s="77"/>
      <c r="S25" s="77"/>
      <c r="T25" s="77"/>
      <c r="U25" s="77"/>
      <c r="V25" s="77"/>
      <c r="W25" s="77"/>
      <c r="X25" s="77"/>
    </row>
    <row r="26" ht="20.25" customHeight="1" spans="1:24">
      <c r="A26" s="145" t="s">
        <v>70</v>
      </c>
      <c r="B26" s="145" t="s">
        <v>70</v>
      </c>
      <c r="C26" s="145" t="s">
        <v>227</v>
      </c>
      <c r="D26" s="145" t="s">
        <v>228</v>
      </c>
      <c r="E26" s="145" t="s">
        <v>101</v>
      </c>
      <c r="F26" s="145" t="s">
        <v>102</v>
      </c>
      <c r="G26" s="145" t="s">
        <v>229</v>
      </c>
      <c r="H26" s="145" t="s">
        <v>230</v>
      </c>
      <c r="I26" s="77">
        <v>138000</v>
      </c>
      <c r="J26" s="77">
        <v>138000</v>
      </c>
      <c r="K26" s="23"/>
      <c r="L26" s="23"/>
      <c r="M26" s="108">
        <v>138000</v>
      </c>
      <c r="N26" s="23"/>
      <c r="O26" s="77"/>
      <c r="P26" s="77"/>
      <c r="Q26" s="77"/>
      <c r="R26" s="77"/>
      <c r="S26" s="77"/>
      <c r="T26" s="77"/>
      <c r="U26" s="77"/>
      <c r="V26" s="77"/>
      <c r="W26" s="77"/>
      <c r="X26" s="77"/>
    </row>
    <row r="27" ht="20.25" customHeight="1" spans="1:24">
      <c r="A27" s="145" t="s">
        <v>70</v>
      </c>
      <c r="B27" s="145" t="s">
        <v>70</v>
      </c>
      <c r="C27" s="145" t="s">
        <v>231</v>
      </c>
      <c r="D27" s="145" t="s">
        <v>232</v>
      </c>
      <c r="E27" s="145" t="s">
        <v>101</v>
      </c>
      <c r="F27" s="145" t="s">
        <v>102</v>
      </c>
      <c r="G27" s="145" t="s">
        <v>233</v>
      </c>
      <c r="H27" s="145" t="s">
        <v>234</v>
      </c>
      <c r="I27" s="77">
        <v>27000</v>
      </c>
      <c r="J27" s="77">
        <v>27000</v>
      </c>
      <c r="K27" s="23"/>
      <c r="L27" s="23"/>
      <c r="M27" s="108">
        <v>27000</v>
      </c>
      <c r="N27" s="23"/>
      <c r="O27" s="77"/>
      <c r="P27" s="77"/>
      <c r="Q27" s="77"/>
      <c r="R27" s="77"/>
      <c r="S27" s="77"/>
      <c r="T27" s="77"/>
      <c r="U27" s="77"/>
      <c r="V27" s="77"/>
      <c r="W27" s="77"/>
      <c r="X27" s="77"/>
    </row>
    <row r="28" ht="20.25" customHeight="1" spans="1:24">
      <c r="A28" s="145" t="s">
        <v>70</v>
      </c>
      <c r="B28" s="145" t="s">
        <v>70</v>
      </c>
      <c r="C28" s="145" t="s">
        <v>231</v>
      </c>
      <c r="D28" s="145" t="s">
        <v>232</v>
      </c>
      <c r="E28" s="145" t="s">
        <v>101</v>
      </c>
      <c r="F28" s="145" t="s">
        <v>102</v>
      </c>
      <c r="G28" s="145" t="s">
        <v>233</v>
      </c>
      <c r="H28" s="145" t="s">
        <v>234</v>
      </c>
      <c r="I28" s="77">
        <v>9000</v>
      </c>
      <c r="J28" s="77">
        <v>9000</v>
      </c>
      <c r="K28" s="23"/>
      <c r="L28" s="23"/>
      <c r="M28" s="108">
        <v>9000</v>
      </c>
      <c r="N28" s="23"/>
      <c r="O28" s="77"/>
      <c r="P28" s="77"/>
      <c r="Q28" s="77"/>
      <c r="R28" s="77"/>
      <c r="S28" s="77"/>
      <c r="T28" s="77"/>
      <c r="U28" s="77"/>
      <c r="V28" s="77"/>
      <c r="W28" s="77"/>
      <c r="X28" s="77"/>
    </row>
    <row r="29" ht="20.25" customHeight="1" spans="1:24">
      <c r="A29" s="145" t="s">
        <v>70</v>
      </c>
      <c r="B29" s="145" t="s">
        <v>70</v>
      </c>
      <c r="C29" s="145" t="s">
        <v>231</v>
      </c>
      <c r="D29" s="145" t="s">
        <v>232</v>
      </c>
      <c r="E29" s="145" t="s">
        <v>109</v>
      </c>
      <c r="F29" s="145" t="s">
        <v>110</v>
      </c>
      <c r="G29" s="145" t="s">
        <v>233</v>
      </c>
      <c r="H29" s="145" t="s">
        <v>234</v>
      </c>
      <c r="I29" s="77">
        <v>16000</v>
      </c>
      <c r="J29" s="77">
        <v>16000</v>
      </c>
      <c r="K29" s="23"/>
      <c r="L29" s="23"/>
      <c r="M29" s="108">
        <v>16000</v>
      </c>
      <c r="N29" s="23"/>
      <c r="O29" s="77"/>
      <c r="P29" s="77"/>
      <c r="Q29" s="77"/>
      <c r="R29" s="77"/>
      <c r="S29" s="77"/>
      <c r="T29" s="77"/>
      <c r="U29" s="77"/>
      <c r="V29" s="77"/>
      <c r="W29" s="77"/>
      <c r="X29" s="77"/>
    </row>
    <row r="30" ht="20.25" customHeight="1" spans="1:24">
      <c r="A30" s="145" t="s">
        <v>70</v>
      </c>
      <c r="B30" s="145" t="s">
        <v>70</v>
      </c>
      <c r="C30" s="145" t="s">
        <v>231</v>
      </c>
      <c r="D30" s="145" t="s">
        <v>232</v>
      </c>
      <c r="E30" s="145" t="s">
        <v>101</v>
      </c>
      <c r="F30" s="145" t="s">
        <v>102</v>
      </c>
      <c r="G30" s="145" t="s">
        <v>235</v>
      </c>
      <c r="H30" s="145" t="s">
        <v>236</v>
      </c>
      <c r="I30" s="77">
        <v>1500</v>
      </c>
      <c r="J30" s="77">
        <v>1500</v>
      </c>
      <c r="K30" s="23"/>
      <c r="L30" s="23"/>
      <c r="M30" s="108">
        <v>1500</v>
      </c>
      <c r="N30" s="23"/>
      <c r="O30" s="77"/>
      <c r="P30" s="77"/>
      <c r="Q30" s="77"/>
      <c r="R30" s="77"/>
      <c r="S30" s="77"/>
      <c r="T30" s="77"/>
      <c r="U30" s="77"/>
      <c r="V30" s="77"/>
      <c r="W30" s="77"/>
      <c r="X30" s="77"/>
    </row>
    <row r="31" ht="20.25" customHeight="1" spans="1:24">
      <c r="A31" s="145" t="s">
        <v>70</v>
      </c>
      <c r="B31" s="145" t="s">
        <v>70</v>
      </c>
      <c r="C31" s="145" t="s">
        <v>231</v>
      </c>
      <c r="D31" s="145" t="s">
        <v>232</v>
      </c>
      <c r="E31" s="145" t="s">
        <v>101</v>
      </c>
      <c r="F31" s="145" t="s">
        <v>102</v>
      </c>
      <c r="G31" s="145" t="s">
        <v>235</v>
      </c>
      <c r="H31" s="145" t="s">
        <v>236</v>
      </c>
      <c r="I31" s="77">
        <v>4500</v>
      </c>
      <c r="J31" s="77">
        <v>4500</v>
      </c>
      <c r="K31" s="23"/>
      <c r="L31" s="23"/>
      <c r="M31" s="108">
        <v>4500</v>
      </c>
      <c r="N31" s="23"/>
      <c r="O31" s="77"/>
      <c r="P31" s="77"/>
      <c r="Q31" s="77"/>
      <c r="R31" s="77"/>
      <c r="S31" s="77"/>
      <c r="T31" s="77"/>
      <c r="U31" s="77"/>
      <c r="V31" s="77"/>
      <c r="W31" s="77"/>
      <c r="X31" s="77"/>
    </row>
    <row r="32" ht="20.25" customHeight="1" spans="1:24">
      <c r="A32" s="145" t="s">
        <v>70</v>
      </c>
      <c r="B32" s="145" t="s">
        <v>70</v>
      </c>
      <c r="C32" s="145" t="s">
        <v>231</v>
      </c>
      <c r="D32" s="145" t="s">
        <v>232</v>
      </c>
      <c r="E32" s="145" t="s">
        <v>101</v>
      </c>
      <c r="F32" s="145" t="s">
        <v>102</v>
      </c>
      <c r="G32" s="145" t="s">
        <v>237</v>
      </c>
      <c r="H32" s="145" t="s">
        <v>238</v>
      </c>
      <c r="I32" s="77">
        <v>1500</v>
      </c>
      <c r="J32" s="77">
        <v>1500</v>
      </c>
      <c r="K32" s="23"/>
      <c r="L32" s="23"/>
      <c r="M32" s="108">
        <v>1500</v>
      </c>
      <c r="N32" s="23"/>
      <c r="O32" s="77"/>
      <c r="P32" s="77"/>
      <c r="Q32" s="77"/>
      <c r="R32" s="77"/>
      <c r="S32" s="77"/>
      <c r="T32" s="77"/>
      <c r="U32" s="77"/>
      <c r="V32" s="77"/>
      <c r="W32" s="77"/>
      <c r="X32" s="77"/>
    </row>
    <row r="33" ht="20.25" customHeight="1" spans="1:24">
      <c r="A33" s="145" t="s">
        <v>70</v>
      </c>
      <c r="B33" s="145" t="s">
        <v>70</v>
      </c>
      <c r="C33" s="145" t="s">
        <v>231</v>
      </c>
      <c r="D33" s="145" t="s">
        <v>232</v>
      </c>
      <c r="E33" s="145" t="s">
        <v>101</v>
      </c>
      <c r="F33" s="145" t="s">
        <v>102</v>
      </c>
      <c r="G33" s="145" t="s">
        <v>237</v>
      </c>
      <c r="H33" s="145" t="s">
        <v>238</v>
      </c>
      <c r="I33" s="77">
        <v>4500</v>
      </c>
      <c r="J33" s="77">
        <v>4500</v>
      </c>
      <c r="K33" s="23"/>
      <c r="L33" s="23"/>
      <c r="M33" s="108">
        <v>4500</v>
      </c>
      <c r="N33" s="23"/>
      <c r="O33" s="77"/>
      <c r="P33" s="77"/>
      <c r="Q33" s="77"/>
      <c r="R33" s="77"/>
      <c r="S33" s="77"/>
      <c r="T33" s="77"/>
      <c r="U33" s="77"/>
      <c r="V33" s="77"/>
      <c r="W33" s="77"/>
      <c r="X33" s="77"/>
    </row>
    <row r="34" ht="20.25" customHeight="1" spans="1:24">
      <c r="A34" s="145" t="s">
        <v>70</v>
      </c>
      <c r="B34" s="145" t="s">
        <v>70</v>
      </c>
      <c r="C34" s="145" t="s">
        <v>231</v>
      </c>
      <c r="D34" s="145" t="s">
        <v>232</v>
      </c>
      <c r="E34" s="145" t="s">
        <v>101</v>
      </c>
      <c r="F34" s="145" t="s">
        <v>102</v>
      </c>
      <c r="G34" s="145" t="s">
        <v>239</v>
      </c>
      <c r="H34" s="145" t="s">
        <v>240</v>
      </c>
      <c r="I34" s="77">
        <v>1500</v>
      </c>
      <c r="J34" s="77">
        <v>1500</v>
      </c>
      <c r="K34" s="23"/>
      <c r="L34" s="23"/>
      <c r="M34" s="108">
        <v>1500</v>
      </c>
      <c r="N34" s="23"/>
      <c r="O34" s="77"/>
      <c r="P34" s="77"/>
      <c r="Q34" s="77"/>
      <c r="R34" s="77"/>
      <c r="S34" s="77"/>
      <c r="T34" s="77"/>
      <c r="U34" s="77"/>
      <c r="V34" s="77"/>
      <c r="W34" s="77"/>
      <c r="X34" s="77"/>
    </row>
    <row r="35" ht="20.25" customHeight="1" spans="1:24">
      <c r="A35" s="145" t="s">
        <v>70</v>
      </c>
      <c r="B35" s="145" t="s">
        <v>70</v>
      </c>
      <c r="C35" s="145" t="s">
        <v>231</v>
      </c>
      <c r="D35" s="145" t="s">
        <v>232</v>
      </c>
      <c r="E35" s="145" t="s">
        <v>101</v>
      </c>
      <c r="F35" s="145" t="s">
        <v>102</v>
      </c>
      <c r="G35" s="145" t="s">
        <v>239</v>
      </c>
      <c r="H35" s="145" t="s">
        <v>240</v>
      </c>
      <c r="I35" s="77">
        <v>4500</v>
      </c>
      <c r="J35" s="77">
        <v>4500</v>
      </c>
      <c r="K35" s="23"/>
      <c r="L35" s="23"/>
      <c r="M35" s="108">
        <v>4500</v>
      </c>
      <c r="N35" s="23"/>
      <c r="O35" s="77"/>
      <c r="P35" s="77"/>
      <c r="Q35" s="77"/>
      <c r="R35" s="77"/>
      <c r="S35" s="77"/>
      <c r="T35" s="77"/>
      <c r="U35" s="77"/>
      <c r="V35" s="77"/>
      <c r="W35" s="77"/>
      <c r="X35" s="77"/>
    </row>
    <row r="36" ht="20.25" customHeight="1" spans="1:24">
      <c r="A36" s="145" t="s">
        <v>70</v>
      </c>
      <c r="B36" s="145" t="s">
        <v>70</v>
      </c>
      <c r="C36" s="145" t="s">
        <v>231</v>
      </c>
      <c r="D36" s="145" t="s">
        <v>232</v>
      </c>
      <c r="E36" s="145" t="s">
        <v>101</v>
      </c>
      <c r="F36" s="145" t="s">
        <v>102</v>
      </c>
      <c r="G36" s="145" t="s">
        <v>241</v>
      </c>
      <c r="H36" s="145" t="s">
        <v>242</v>
      </c>
      <c r="I36" s="77">
        <v>4500</v>
      </c>
      <c r="J36" s="77">
        <v>4500</v>
      </c>
      <c r="K36" s="23"/>
      <c r="L36" s="23"/>
      <c r="M36" s="108">
        <v>4500</v>
      </c>
      <c r="N36" s="23"/>
      <c r="O36" s="77"/>
      <c r="P36" s="77"/>
      <c r="Q36" s="77"/>
      <c r="R36" s="77"/>
      <c r="S36" s="77"/>
      <c r="T36" s="77"/>
      <c r="U36" s="77"/>
      <c r="V36" s="77"/>
      <c r="W36" s="77"/>
      <c r="X36" s="77"/>
    </row>
    <row r="37" ht="20.25" customHeight="1" spans="1:24">
      <c r="A37" s="145" t="s">
        <v>70</v>
      </c>
      <c r="B37" s="145" t="s">
        <v>70</v>
      </c>
      <c r="C37" s="145" t="s">
        <v>231</v>
      </c>
      <c r="D37" s="145" t="s">
        <v>232</v>
      </c>
      <c r="E37" s="145" t="s">
        <v>101</v>
      </c>
      <c r="F37" s="145" t="s">
        <v>102</v>
      </c>
      <c r="G37" s="145" t="s">
        <v>241</v>
      </c>
      <c r="H37" s="145" t="s">
        <v>242</v>
      </c>
      <c r="I37" s="77">
        <v>1500</v>
      </c>
      <c r="J37" s="77">
        <v>1500</v>
      </c>
      <c r="K37" s="23"/>
      <c r="L37" s="23"/>
      <c r="M37" s="108">
        <v>1500</v>
      </c>
      <c r="N37" s="23"/>
      <c r="O37" s="77"/>
      <c r="P37" s="77"/>
      <c r="Q37" s="77"/>
      <c r="R37" s="77"/>
      <c r="S37" s="77"/>
      <c r="T37" s="77"/>
      <c r="U37" s="77"/>
      <c r="V37" s="77"/>
      <c r="W37" s="77"/>
      <c r="X37" s="77"/>
    </row>
    <row r="38" ht="20.25" customHeight="1" spans="1:24">
      <c r="A38" s="145" t="s">
        <v>70</v>
      </c>
      <c r="B38" s="145" t="s">
        <v>70</v>
      </c>
      <c r="C38" s="145" t="s">
        <v>231</v>
      </c>
      <c r="D38" s="145" t="s">
        <v>232</v>
      </c>
      <c r="E38" s="145" t="s">
        <v>101</v>
      </c>
      <c r="F38" s="145" t="s">
        <v>102</v>
      </c>
      <c r="G38" s="145" t="s">
        <v>243</v>
      </c>
      <c r="H38" s="145" t="s">
        <v>244</v>
      </c>
      <c r="I38" s="77">
        <v>16500</v>
      </c>
      <c r="J38" s="77">
        <v>16500</v>
      </c>
      <c r="K38" s="23"/>
      <c r="L38" s="23"/>
      <c r="M38" s="108">
        <v>16500</v>
      </c>
      <c r="N38" s="23"/>
      <c r="O38" s="77"/>
      <c r="P38" s="77"/>
      <c r="Q38" s="77"/>
      <c r="R38" s="77"/>
      <c r="S38" s="77"/>
      <c r="T38" s="77"/>
      <c r="U38" s="77"/>
      <c r="V38" s="77"/>
      <c r="W38" s="77"/>
      <c r="X38" s="77"/>
    </row>
    <row r="39" ht="20.25" customHeight="1" spans="1:24">
      <c r="A39" s="145" t="s">
        <v>70</v>
      </c>
      <c r="B39" s="145" t="s">
        <v>70</v>
      </c>
      <c r="C39" s="145" t="s">
        <v>231</v>
      </c>
      <c r="D39" s="145" t="s">
        <v>232</v>
      </c>
      <c r="E39" s="145" t="s">
        <v>101</v>
      </c>
      <c r="F39" s="145" t="s">
        <v>102</v>
      </c>
      <c r="G39" s="145" t="s">
        <v>243</v>
      </c>
      <c r="H39" s="145" t="s">
        <v>244</v>
      </c>
      <c r="I39" s="77">
        <v>5500</v>
      </c>
      <c r="J39" s="77">
        <v>5500</v>
      </c>
      <c r="K39" s="23"/>
      <c r="L39" s="23"/>
      <c r="M39" s="108">
        <v>5500</v>
      </c>
      <c r="N39" s="23"/>
      <c r="O39" s="77"/>
      <c r="P39" s="77"/>
      <c r="Q39" s="77"/>
      <c r="R39" s="77"/>
      <c r="S39" s="77"/>
      <c r="T39" s="77"/>
      <c r="U39" s="77"/>
      <c r="V39" s="77"/>
      <c r="W39" s="77"/>
      <c r="X39" s="77"/>
    </row>
    <row r="40" ht="20.25" customHeight="1" spans="1:24">
      <c r="A40" s="145" t="s">
        <v>70</v>
      </c>
      <c r="B40" s="145" t="s">
        <v>70</v>
      </c>
      <c r="C40" s="145" t="s">
        <v>231</v>
      </c>
      <c r="D40" s="145" t="s">
        <v>232</v>
      </c>
      <c r="E40" s="145" t="s">
        <v>101</v>
      </c>
      <c r="F40" s="145" t="s">
        <v>102</v>
      </c>
      <c r="G40" s="145" t="s">
        <v>245</v>
      </c>
      <c r="H40" s="145" t="s">
        <v>246</v>
      </c>
      <c r="I40" s="77">
        <v>13500</v>
      </c>
      <c r="J40" s="77">
        <v>13500</v>
      </c>
      <c r="K40" s="23"/>
      <c r="L40" s="23"/>
      <c r="M40" s="108">
        <v>13500</v>
      </c>
      <c r="N40" s="23"/>
      <c r="O40" s="77"/>
      <c r="P40" s="77"/>
      <c r="Q40" s="77"/>
      <c r="R40" s="77"/>
      <c r="S40" s="77"/>
      <c r="T40" s="77"/>
      <c r="U40" s="77"/>
      <c r="V40" s="77"/>
      <c r="W40" s="77"/>
      <c r="X40" s="77"/>
    </row>
    <row r="41" ht="20.25" customHeight="1" spans="1:24">
      <c r="A41" s="145" t="s">
        <v>70</v>
      </c>
      <c r="B41" s="145" t="s">
        <v>70</v>
      </c>
      <c r="C41" s="145" t="s">
        <v>231</v>
      </c>
      <c r="D41" s="145" t="s">
        <v>232</v>
      </c>
      <c r="E41" s="145" t="s">
        <v>101</v>
      </c>
      <c r="F41" s="145" t="s">
        <v>102</v>
      </c>
      <c r="G41" s="145" t="s">
        <v>245</v>
      </c>
      <c r="H41" s="145" t="s">
        <v>246</v>
      </c>
      <c r="I41" s="77">
        <v>4500</v>
      </c>
      <c r="J41" s="77">
        <v>4500</v>
      </c>
      <c r="K41" s="23"/>
      <c r="L41" s="23"/>
      <c r="M41" s="108">
        <v>4500</v>
      </c>
      <c r="N41" s="23"/>
      <c r="O41" s="77"/>
      <c r="P41" s="77"/>
      <c r="Q41" s="77"/>
      <c r="R41" s="77"/>
      <c r="S41" s="77"/>
      <c r="T41" s="77"/>
      <c r="U41" s="77"/>
      <c r="V41" s="77"/>
      <c r="W41" s="77"/>
      <c r="X41" s="77"/>
    </row>
    <row r="42" ht="20.25" customHeight="1" spans="1:24">
      <c r="A42" s="145" t="s">
        <v>70</v>
      </c>
      <c r="B42" s="145" t="s">
        <v>70</v>
      </c>
      <c r="C42" s="145" t="s">
        <v>231</v>
      </c>
      <c r="D42" s="145" t="s">
        <v>232</v>
      </c>
      <c r="E42" s="145" t="s">
        <v>101</v>
      </c>
      <c r="F42" s="145" t="s">
        <v>102</v>
      </c>
      <c r="G42" s="145" t="s">
        <v>247</v>
      </c>
      <c r="H42" s="145" t="s">
        <v>248</v>
      </c>
      <c r="I42" s="77">
        <v>33750</v>
      </c>
      <c r="J42" s="77">
        <v>33750</v>
      </c>
      <c r="K42" s="23"/>
      <c r="L42" s="23"/>
      <c r="M42" s="108">
        <v>33750</v>
      </c>
      <c r="N42" s="23"/>
      <c r="O42" s="77"/>
      <c r="P42" s="77"/>
      <c r="Q42" s="77"/>
      <c r="R42" s="77"/>
      <c r="S42" s="77"/>
      <c r="T42" s="77"/>
      <c r="U42" s="77"/>
      <c r="V42" s="77"/>
      <c r="W42" s="77"/>
      <c r="X42" s="77"/>
    </row>
    <row r="43" ht="20.25" customHeight="1" spans="1:24">
      <c r="A43" s="145" t="s">
        <v>70</v>
      </c>
      <c r="B43" s="145" t="s">
        <v>70</v>
      </c>
      <c r="C43" s="145" t="s">
        <v>231</v>
      </c>
      <c r="D43" s="145" t="s">
        <v>232</v>
      </c>
      <c r="E43" s="145" t="s">
        <v>101</v>
      </c>
      <c r="F43" s="145" t="s">
        <v>102</v>
      </c>
      <c r="G43" s="145" t="s">
        <v>249</v>
      </c>
      <c r="H43" s="145" t="s">
        <v>250</v>
      </c>
      <c r="I43" s="77">
        <v>48000</v>
      </c>
      <c r="J43" s="77">
        <v>48000</v>
      </c>
      <c r="K43" s="23"/>
      <c r="L43" s="23"/>
      <c r="M43" s="108">
        <v>48000</v>
      </c>
      <c r="N43" s="23"/>
      <c r="O43" s="77"/>
      <c r="P43" s="77"/>
      <c r="Q43" s="77"/>
      <c r="R43" s="77"/>
      <c r="S43" s="77"/>
      <c r="T43" s="77"/>
      <c r="U43" s="77"/>
      <c r="V43" s="77"/>
      <c r="W43" s="77"/>
      <c r="X43" s="77"/>
    </row>
    <row r="44" ht="20.25" customHeight="1" spans="1:24">
      <c r="A44" s="145" t="s">
        <v>70</v>
      </c>
      <c r="B44" s="145" t="s">
        <v>70</v>
      </c>
      <c r="C44" s="145" t="s">
        <v>251</v>
      </c>
      <c r="D44" s="145" t="s">
        <v>252</v>
      </c>
      <c r="E44" s="145" t="s">
        <v>101</v>
      </c>
      <c r="F44" s="145" t="s">
        <v>102</v>
      </c>
      <c r="G44" s="145" t="s">
        <v>209</v>
      </c>
      <c r="H44" s="145" t="s">
        <v>210</v>
      </c>
      <c r="I44" s="77">
        <v>214440</v>
      </c>
      <c r="J44" s="77">
        <v>214440</v>
      </c>
      <c r="K44" s="23"/>
      <c r="L44" s="23"/>
      <c r="M44" s="108">
        <v>214440</v>
      </c>
      <c r="N44" s="23"/>
      <c r="O44" s="77"/>
      <c r="P44" s="77"/>
      <c r="Q44" s="77"/>
      <c r="R44" s="77"/>
      <c r="S44" s="77"/>
      <c r="T44" s="77"/>
      <c r="U44" s="77"/>
      <c r="V44" s="77"/>
      <c r="W44" s="77"/>
      <c r="X44" s="77"/>
    </row>
    <row r="45" ht="20.25" customHeight="1" spans="1:24">
      <c r="A45" s="145" t="s">
        <v>70</v>
      </c>
      <c r="B45" s="145" t="s">
        <v>70</v>
      </c>
      <c r="C45" s="145" t="s">
        <v>253</v>
      </c>
      <c r="D45" s="145" t="s">
        <v>254</v>
      </c>
      <c r="E45" s="145" t="s">
        <v>109</v>
      </c>
      <c r="F45" s="145" t="s">
        <v>110</v>
      </c>
      <c r="G45" s="145" t="s">
        <v>255</v>
      </c>
      <c r="H45" s="145" t="s">
        <v>256</v>
      </c>
      <c r="I45" s="77">
        <v>343069</v>
      </c>
      <c r="J45" s="77">
        <v>343069</v>
      </c>
      <c r="K45" s="23"/>
      <c r="L45" s="23"/>
      <c r="M45" s="108">
        <v>343069</v>
      </c>
      <c r="N45" s="23"/>
      <c r="O45" s="77"/>
      <c r="P45" s="77"/>
      <c r="Q45" s="77"/>
      <c r="R45" s="77"/>
      <c r="S45" s="77"/>
      <c r="T45" s="77"/>
      <c r="U45" s="77"/>
      <c r="V45" s="77"/>
      <c r="W45" s="77"/>
      <c r="X45" s="77"/>
    </row>
    <row r="46" ht="20.25" customHeight="1" spans="1:24">
      <c r="A46" s="145" t="s">
        <v>70</v>
      </c>
      <c r="B46" s="145" t="s">
        <v>70</v>
      </c>
      <c r="C46" s="145" t="s">
        <v>257</v>
      </c>
      <c r="D46" s="145" t="s">
        <v>258</v>
      </c>
      <c r="E46" s="145" t="s">
        <v>115</v>
      </c>
      <c r="F46" s="145" t="s">
        <v>116</v>
      </c>
      <c r="G46" s="145" t="s">
        <v>255</v>
      </c>
      <c r="H46" s="145" t="s">
        <v>256</v>
      </c>
      <c r="I46" s="77">
        <v>14820</v>
      </c>
      <c r="J46" s="77">
        <v>14820</v>
      </c>
      <c r="K46" s="23"/>
      <c r="L46" s="23"/>
      <c r="M46" s="108">
        <v>14820</v>
      </c>
      <c r="N46" s="23"/>
      <c r="O46" s="77"/>
      <c r="P46" s="77"/>
      <c r="Q46" s="77"/>
      <c r="R46" s="77"/>
      <c r="S46" s="77"/>
      <c r="T46" s="77"/>
      <c r="U46" s="77"/>
      <c r="V46" s="77"/>
      <c r="W46" s="77"/>
      <c r="X46" s="77"/>
    </row>
    <row r="47" ht="20.25" customHeight="1" spans="1:24">
      <c r="A47" s="145" t="s">
        <v>70</v>
      </c>
      <c r="B47" s="145" t="s">
        <v>70</v>
      </c>
      <c r="C47" s="145" t="s">
        <v>259</v>
      </c>
      <c r="D47" s="145" t="s">
        <v>260</v>
      </c>
      <c r="E47" s="145" t="s">
        <v>101</v>
      </c>
      <c r="F47" s="145" t="s">
        <v>102</v>
      </c>
      <c r="G47" s="145" t="s">
        <v>261</v>
      </c>
      <c r="H47" s="145" t="s">
        <v>260</v>
      </c>
      <c r="I47" s="77">
        <v>6330</v>
      </c>
      <c r="J47" s="77">
        <v>6330</v>
      </c>
      <c r="K47" s="23"/>
      <c r="L47" s="23"/>
      <c r="M47" s="108">
        <v>6330</v>
      </c>
      <c r="N47" s="23"/>
      <c r="O47" s="77"/>
      <c r="P47" s="77"/>
      <c r="Q47" s="77"/>
      <c r="R47" s="77"/>
      <c r="S47" s="77"/>
      <c r="T47" s="77"/>
      <c r="U47" s="77"/>
      <c r="V47" s="77"/>
      <c r="W47" s="77"/>
      <c r="X47" s="77"/>
    </row>
    <row r="48" ht="20.25" customHeight="1" spans="1:24">
      <c r="A48" s="145" t="s">
        <v>70</v>
      </c>
      <c r="B48" s="145" t="s">
        <v>70</v>
      </c>
      <c r="C48" s="145" t="s">
        <v>259</v>
      </c>
      <c r="D48" s="145" t="s">
        <v>260</v>
      </c>
      <c r="E48" s="145" t="s">
        <v>101</v>
      </c>
      <c r="F48" s="145" t="s">
        <v>102</v>
      </c>
      <c r="G48" s="145" t="s">
        <v>261</v>
      </c>
      <c r="H48" s="145" t="s">
        <v>260</v>
      </c>
      <c r="I48" s="77">
        <v>2110</v>
      </c>
      <c r="J48" s="77">
        <v>2110</v>
      </c>
      <c r="K48" s="23"/>
      <c r="L48" s="23"/>
      <c r="M48" s="108">
        <v>2110</v>
      </c>
      <c r="N48" s="23"/>
      <c r="O48" s="77"/>
      <c r="P48" s="77"/>
      <c r="Q48" s="77"/>
      <c r="R48" s="77"/>
      <c r="S48" s="77"/>
      <c r="T48" s="77"/>
      <c r="U48" s="77"/>
      <c r="V48" s="77"/>
      <c r="W48" s="77"/>
      <c r="X48" s="77"/>
    </row>
    <row r="49" ht="20.25" customHeight="1" spans="1:24">
      <c r="A49" s="145" t="s">
        <v>70</v>
      </c>
      <c r="B49" s="145" t="s">
        <v>70</v>
      </c>
      <c r="C49" s="145" t="s">
        <v>262</v>
      </c>
      <c r="D49" s="145" t="s">
        <v>263</v>
      </c>
      <c r="E49" s="145" t="s">
        <v>101</v>
      </c>
      <c r="F49" s="145" t="s">
        <v>102</v>
      </c>
      <c r="G49" s="145" t="s">
        <v>205</v>
      </c>
      <c r="H49" s="145" t="s">
        <v>206</v>
      </c>
      <c r="I49" s="77">
        <v>149736</v>
      </c>
      <c r="J49" s="77">
        <v>149736</v>
      </c>
      <c r="K49" s="23"/>
      <c r="L49" s="23"/>
      <c r="M49" s="108">
        <v>149736</v>
      </c>
      <c r="N49" s="23"/>
      <c r="O49" s="77"/>
      <c r="P49" s="77"/>
      <c r="Q49" s="77"/>
      <c r="R49" s="77"/>
      <c r="S49" s="77"/>
      <c r="T49" s="77"/>
      <c r="U49" s="77"/>
      <c r="V49" s="77"/>
      <c r="W49" s="77"/>
      <c r="X49" s="77"/>
    </row>
    <row r="50" ht="20.25" customHeight="1" spans="1:24">
      <c r="A50" s="145" t="s">
        <v>70</v>
      </c>
      <c r="B50" s="145" t="s">
        <v>70</v>
      </c>
      <c r="C50" s="145" t="s">
        <v>262</v>
      </c>
      <c r="D50" s="145" t="s">
        <v>263</v>
      </c>
      <c r="E50" s="145" t="s">
        <v>101</v>
      </c>
      <c r="F50" s="145" t="s">
        <v>102</v>
      </c>
      <c r="G50" s="145" t="s">
        <v>207</v>
      </c>
      <c r="H50" s="145" t="s">
        <v>208</v>
      </c>
      <c r="I50" s="77">
        <v>13200</v>
      </c>
      <c r="J50" s="77">
        <v>13200</v>
      </c>
      <c r="K50" s="23"/>
      <c r="L50" s="23"/>
      <c r="M50" s="108">
        <v>13200</v>
      </c>
      <c r="N50" s="23"/>
      <c r="O50" s="77"/>
      <c r="P50" s="77"/>
      <c r="Q50" s="77"/>
      <c r="R50" s="77"/>
      <c r="S50" s="77"/>
      <c r="T50" s="77"/>
      <c r="U50" s="77"/>
      <c r="V50" s="77"/>
      <c r="W50" s="77"/>
      <c r="X50" s="77"/>
    </row>
    <row r="51" ht="20.25" customHeight="1" spans="1:24">
      <c r="A51" s="145" t="s">
        <v>70</v>
      </c>
      <c r="B51" s="145" t="s">
        <v>70</v>
      </c>
      <c r="C51" s="145" t="s">
        <v>262</v>
      </c>
      <c r="D51" s="145" t="s">
        <v>263</v>
      </c>
      <c r="E51" s="145" t="s">
        <v>101</v>
      </c>
      <c r="F51" s="145" t="s">
        <v>102</v>
      </c>
      <c r="G51" s="145" t="s">
        <v>209</v>
      </c>
      <c r="H51" s="145" t="s">
        <v>210</v>
      </c>
      <c r="I51" s="77">
        <v>12478</v>
      </c>
      <c r="J51" s="77">
        <v>12478</v>
      </c>
      <c r="K51" s="23"/>
      <c r="L51" s="23"/>
      <c r="M51" s="108">
        <v>12478</v>
      </c>
      <c r="N51" s="23"/>
      <c r="O51" s="77"/>
      <c r="P51" s="77"/>
      <c r="Q51" s="77"/>
      <c r="R51" s="77"/>
      <c r="S51" s="77"/>
      <c r="T51" s="77"/>
      <c r="U51" s="77"/>
      <c r="V51" s="77"/>
      <c r="W51" s="77"/>
      <c r="X51" s="77"/>
    </row>
    <row r="52" ht="20.25" customHeight="1" spans="1:24">
      <c r="A52" s="145" t="s">
        <v>70</v>
      </c>
      <c r="B52" s="145" t="s">
        <v>70</v>
      </c>
      <c r="C52" s="145" t="s">
        <v>262</v>
      </c>
      <c r="D52" s="145" t="s">
        <v>263</v>
      </c>
      <c r="E52" s="145" t="s">
        <v>101</v>
      </c>
      <c r="F52" s="145" t="s">
        <v>102</v>
      </c>
      <c r="G52" s="145" t="s">
        <v>264</v>
      </c>
      <c r="H52" s="145" t="s">
        <v>265</v>
      </c>
      <c r="I52" s="77">
        <v>99144</v>
      </c>
      <c r="J52" s="77">
        <v>99144</v>
      </c>
      <c r="K52" s="23"/>
      <c r="L52" s="23"/>
      <c r="M52" s="108">
        <v>99144</v>
      </c>
      <c r="N52" s="23"/>
      <c r="O52" s="77"/>
      <c r="P52" s="77"/>
      <c r="Q52" s="77"/>
      <c r="R52" s="77"/>
      <c r="S52" s="77"/>
      <c r="T52" s="77"/>
      <c r="U52" s="77"/>
      <c r="V52" s="77"/>
      <c r="W52" s="77"/>
      <c r="X52" s="77"/>
    </row>
    <row r="53" ht="20.25" customHeight="1" spans="1:24">
      <c r="A53" s="145" t="s">
        <v>70</v>
      </c>
      <c r="B53" s="145" t="s">
        <v>70</v>
      </c>
      <c r="C53" s="145" t="s">
        <v>262</v>
      </c>
      <c r="D53" s="145" t="s">
        <v>263</v>
      </c>
      <c r="E53" s="145" t="s">
        <v>101</v>
      </c>
      <c r="F53" s="145" t="s">
        <v>102</v>
      </c>
      <c r="G53" s="145" t="s">
        <v>264</v>
      </c>
      <c r="H53" s="145" t="s">
        <v>265</v>
      </c>
      <c r="I53" s="77">
        <v>87780</v>
      </c>
      <c r="J53" s="77">
        <v>87780</v>
      </c>
      <c r="K53" s="23"/>
      <c r="L53" s="23"/>
      <c r="M53" s="108">
        <v>87780</v>
      </c>
      <c r="N53" s="23"/>
      <c r="O53" s="77"/>
      <c r="P53" s="77"/>
      <c r="Q53" s="77"/>
      <c r="R53" s="77"/>
      <c r="S53" s="77"/>
      <c r="T53" s="77"/>
      <c r="U53" s="77"/>
      <c r="V53" s="77"/>
      <c r="W53" s="77"/>
      <c r="X53" s="77"/>
    </row>
    <row r="54" ht="20.25" customHeight="1" spans="1:24">
      <c r="A54" s="145" t="s">
        <v>70</v>
      </c>
      <c r="B54" s="145" t="s">
        <v>70</v>
      </c>
      <c r="C54" s="145" t="s">
        <v>262</v>
      </c>
      <c r="D54" s="145" t="s">
        <v>263</v>
      </c>
      <c r="E54" s="145" t="s">
        <v>101</v>
      </c>
      <c r="F54" s="145" t="s">
        <v>102</v>
      </c>
      <c r="G54" s="145" t="s">
        <v>264</v>
      </c>
      <c r="H54" s="145" t="s">
        <v>265</v>
      </c>
      <c r="I54" s="77">
        <v>45096</v>
      </c>
      <c r="J54" s="77">
        <v>45096</v>
      </c>
      <c r="K54" s="23"/>
      <c r="L54" s="23"/>
      <c r="M54" s="108">
        <v>45096</v>
      </c>
      <c r="N54" s="23"/>
      <c r="O54" s="77"/>
      <c r="P54" s="77"/>
      <c r="Q54" s="77"/>
      <c r="R54" s="77"/>
      <c r="S54" s="77"/>
      <c r="T54" s="77"/>
      <c r="U54" s="77"/>
      <c r="V54" s="77"/>
      <c r="W54" s="77"/>
      <c r="X54" s="77"/>
    </row>
    <row r="55" ht="20.25" customHeight="1" spans="1:24">
      <c r="A55" s="145" t="s">
        <v>70</v>
      </c>
      <c r="B55" s="145" t="s">
        <v>70</v>
      </c>
      <c r="C55" s="145" t="s">
        <v>262</v>
      </c>
      <c r="D55" s="145" t="s">
        <v>263</v>
      </c>
      <c r="E55" s="145" t="s">
        <v>101</v>
      </c>
      <c r="F55" s="145" t="s">
        <v>102</v>
      </c>
      <c r="G55" s="145" t="s">
        <v>264</v>
      </c>
      <c r="H55" s="145" t="s">
        <v>265</v>
      </c>
      <c r="I55" s="77">
        <v>48000</v>
      </c>
      <c r="J55" s="77">
        <v>48000</v>
      </c>
      <c r="K55" s="23"/>
      <c r="L55" s="23"/>
      <c r="M55" s="108">
        <v>48000</v>
      </c>
      <c r="N55" s="23"/>
      <c r="O55" s="77"/>
      <c r="P55" s="77"/>
      <c r="Q55" s="77"/>
      <c r="R55" s="77"/>
      <c r="S55" s="77"/>
      <c r="T55" s="77"/>
      <c r="U55" s="77"/>
      <c r="V55" s="77"/>
      <c r="W55" s="77"/>
      <c r="X55" s="77"/>
    </row>
    <row r="56" ht="17.25" customHeight="1" spans="1:24">
      <c r="A56" s="32" t="s">
        <v>176</v>
      </c>
      <c r="B56" s="33"/>
      <c r="C56" s="146"/>
      <c r="D56" s="146"/>
      <c r="E56" s="146"/>
      <c r="F56" s="146"/>
      <c r="G56" s="146"/>
      <c r="H56" s="147"/>
      <c r="I56" s="77">
        <v>4060435.94</v>
      </c>
      <c r="J56" s="77">
        <v>4060435.94</v>
      </c>
      <c r="K56" s="77"/>
      <c r="L56" s="77"/>
      <c r="M56" s="108">
        <v>4060435.94</v>
      </c>
      <c r="N56" s="77"/>
      <c r="O56" s="77"/>
      <c r="P56" s="77"/>
      <c r="Q56" s="77"/>
      <c r="R56" s="77"/>
      <c r="S56" s="77"/>
      <c r="T56" s="77"/>
      <c r="U56" s="77"/>
      <c r="V56" s="77"/>
      <c r="W56" s="77"/>
      <c r="X56" s="77"/>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C1" sqref="C1"/>
    </sheetView>
  </sheetViews>
  <sheetFormatPr defaultColWidth="9.14166666666667" defaultRowHeight="14.25" customHeight="1"/>
  <cols>
    <col min="1" max="1" width="10.2833333333333" customWidth="1"/>
    <col min="2" max="2" width="21.375" customWidth="1"/>
    <col min="3" max="3" width="34"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266</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"单位名称："&amp;"嵩明县文化和旅游局机关"</f>
        <v>单位名称：嵩明县文化和旅游局机关</v>
      </c>
      <c r="B3" s="5"/>
      <c r="C3" s="5"/>
      <c r="D3" s="5"/>
      <c r="E3" s="5"/>
      <c r="F3" s="5"/>
      <c r="G3" s="5"/>
      <c r="H3" s="5"/>
      <c r="I3" s="6"/>
      <c r="J3" s="6"/>
      <c r="K3" s="6"/>
      <c r="L3" s="6"/>
      <c r="M3" s="6"/>
      <c r="N3" s="6"/>
      <c r="O3" s="6"/>
      <c r="P3" s="6"/>
      <c r="Q3" s="6"/>
      <c r="U3" s="135"/>
      <c r="W3" s="118" t="s">
        <v>1</v>
      </c>
    </row>
    <row r="4" ht="21.75" customHeight="1" spans="1:23">
      <c r="A4" s="8" t="s">
        <v>267</v>
      </c>
      <c r="B4" s="9" t="s">
        <v>187</v>
      </c>
      <c r="C4" s="8" t="s">
        <v>188</v>
      </c>
      <c r="D4" s="8" t="s">
        <v>268</v>
      </c>
      <c r="E4" s="9" t="s">
        <v>189</v>
      </c>
      <c r="F4" s="9" t="s">
        <v>190</v>
      </c>
      <c r="G4" s="9" t="s">
        <v>269</v>
      </c>
      <c r="H4" s="9" t="s">
        <v>270</v>
      </c>
      <c r="I4" s="27" t="s">
        <v>55</v>
      </c>
      <c r="J4" s="10" t="s">
        <v>271</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272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273</v>
      </c>
      <c r="B9" s="68" t="s">
        <v>274</v>
      </c>
      <c r="C9" s="68" t="s">
        <v>275</v>
      </c>
      <c r="D9" s="68" t="s">
        <v>70</v>
      </c>
      <c r="E9" s="68" t="s">
        <v>101</v>
      </c>
      <c r="F9" s="68" t="s">
        <v>102</v>
      </c>
      <c r="G9" s="68" t="s">
        <v>233</v>
      </c>
      <c r="H9" s="68" t="s">
        <v>234</v>
      </c>
      <c r="I9" s="77">
        <v>30000</v>
      </c>
      <c r="J9" s="77">
        <v>30000</v>
      </c>
      <c r="K9" s="108">
        <v>30000</v>
      </c>
      <c r="L9" s="77"/>
      <c r="M9" s="77"/>
      <c r="N9" s="77"/>
      <c r="O9" s="77"/>
      <c r="P9" s="77"/>
      <c r="Q9" s="77"/>
      <c r="R9" s="77"/>
      <c r="S9" s="77"/>
      <c r="T9" s="77"/>
      <c r="U9" s="77"/>
      <c r="V9" s="77"/>
      <c r="W9" s="77"/>
    </row>
    <row r="10" ht="21.75" customHeight="1" spans="1:23">
      <c r="A10" s="68" t="s">
        <v>273</v>
      </c>
      <c r="B10" s="68" t="s">
        <v>276</v>
      </c>
      <c r="C10" s="68" t="s">
        <v>277</v>
      </c>
      <c r="D10" s="68" t="s">
        <v>70</v>
      </c>
      <c r="E10" s="68" t="s">
        <v>101</v>
      </c>
      <c r="F10" s="68" t="s">
        <v>102</v>
      </c>
      <c r="G10" s="68" t="s">
        <v>233</v>
      </c>
      <c r="H10" s="68" t="s">
        <v>234</v>
      </c>
      <c r="I10" s="77">
        <v>20000</v>
      </c>
      <c r="J10" s="77">
        <v>20000</v>
      </c>
      <c r="K10" s="108">
        <v>20000</v>
      </c>
      <c r="L10" s="77"/>
      <c r="M10" s="77"/>
      <c r="N10" s="77"/>
      <c r="O10" s="77"/>
      <c r="P10" s="77"/>
      <c r="Q10" s="77"/>
      <c r="R10" s="77"/>
      <c r="S10" s="77"/>
      <c r="T10" s="77"/>
      <c r="U10" s="77"/>
      <c r="V10" s="77"/>
      <c r="W10" s="77"/>
    </row>
    <row r="11" ht="37" customHeight="1" spans="1:23">
      <c r="A11" s="68" t="s">
        <v>278</v>
      </c>
      <c r="B11" s="68" t="s">
        <v>279</v>
      </c>
      <c r="C11" s="68" t="s">
        <v>280</v>
      </c>
      <c r="D11" s="68" t="s">
        <v>70</v>
      </c>
      <c r="E11" s="68" t="s">
        <v>103</v>
      </c>
      <c r="F11" s="68" t="s">
        <v>104</v>
      </c>
      <c r="G11" s="68" t="s">
        <v>233</v>
      </c>
      <c r="H11" s="68" t="s">
        <v>234</v>
      </c>
      <c r="I11" s="77">
        <v>41600</v>
      </c>
      <c r="J11" s="77">
        <v>41600</v>
      </c>
      <c r="K11" s="108">
        <v>41600</v>
      </c>
      <c r="L11" s="77"/>
      <c r="M11" s="77"/>
      <c r="N11" s="77"/>
      <c r="O11" s="77"/>
      <c r="P11" s="77"/>
      <c r="Q11" s="77"/>
      <c r="R11" s="77"/>
      <c r="S11" s="77"/>
      <c r="T11" s="77"/>
      <c r="U11" s="77"/>
      <c r="V11" s="77"/>
      <c r="W11" s="77"/>
    </row>
    <row r="12" ht="21.75" customHeight="1" spans="1:23">
      <c r="A12" s="68" t="s">
        <v>281</v>
      </c>
      <c r="B12" s="68" t="s">
        <v>282</v>
      </c>
      <c r="C12" s="68" t="s">
        <v>283</v>
      </c>
      <c r="D12" s="68" t="s">
        <v>70</v>
      </c>
      <c r="E12" s="68" t="s">
        <v>103</v>
      </c>
      <c r="F12" s="68" t="s">
        <v>104</v>
      </c>
      <c r="G12" s="68" t="s">
        <v>233</v>
      </c>
      <c r="H12" s="68" t="s">
        <v>234</v>
      </c>
      <c r="I12" s="77">
        <v>300000</v>
      </c>
      <c r="J12" s="77"/>
      <c r="K12" s="108"/>
      <c r="L12" s="77"/>
      <c r="M12" s="77"/>
      <c r="N12" s="77"/>
      <c r="O12" s="77"/>
      <c r="P12" s="77"/>
      <c r="Q12" s="77"/>
      <c r="R12" s="77">
        <v>300000</v>
      </c>
      <c r="S12" s="77"/>
      <c r="T12" s="77"/>
      <c r="U12" s="77">
        <v>300000</v>
      </c>
      <c r="V12" s="77"/>
      <c r="W12" s="77"/>
    </row>
    <row r="13" ht="21.75" customHeight="1" spans="1:23">
      <c r="A13" s="68" t="s">
        <v>281</v>
      </c>
      <c r="B13" s="68" t="s">
        <v>284</v>
      </c>
      <c r="C13" s="68" t="s">
        <v>285</v>
      </c>
      <c r="D13" s="68" t="s">
        <v>70</v>
      </c>
      <c r="E13" s="68" t="s">
        <v>101</v>
      </c>
      <c r="F13" s="68" t="s">
        <v>102</v>
      </c>
      <c r="G13" s="68" t="s">
        <v>233</v>
      </c>
      <c r="H13" s="68" t="s">
        <v>234</v>
      </c>
      <c r="I13" s="77">
        <v>100000</v>
      </c>
      <c r="J13" s="77">
        <v>100000</v>
      </c>
      <c r="K13" s="108">
        <v>100000</v>
      </c>
      <c r="L13" s="77"/>
      <c r="M13" s="77"/>
      <c r="N13" s="77"/>
      <c r="O13" s="77"/>
      <c r="P13" s="77"/>
      <c r="Q13" s="77"/>
      <c r="R13" s="77"/>
      <c r="S13" s="77"/>
      <c r="T13" s="77"/>
      <c r="U13" s="77"/>
      <c r="V13" s="77"/>
      <c r="W13" s="77"/>
    </row>
    <row r="14" ht="21.75" customHeight="1" spans="1:23">
      <c r="A14" s="68" t="s">
        <v>281</v>
      </c>
      <c r="B14" s="68" t="s">
        <v>286</v>
      </c>
      <c r="C14" s="68" t="s">
        <v>287</v>
      </c>
      <c r="D14" s="68" t="s">
        <v>70</v>
      </c>
      <c r="E14" s="68" t="s">
        <v>101</v>
      </c>
      <c r="F14" s="68" t="s">
        <v>102</v>
      </c>
      <c r="G14" s="68" t="s">
        <v>233</v>
      </c>
      <c r="H14" s="68" t="s">
        <v>234</v>
      </c>
      <c r="I14" s="77">
        <v>150000</v>
      </c>
      <c r="J14" s="77">
        <v>150000</v>
      </c>
      <c r="K14" s="108">
        <v>150000</v>
      </c>
      <c r="L14" s="77"/>
      <c r="M14" s="77"/>
      <c r="N14" s="77"/>
      <c r="O14" s="77"/>
      <c r="P14" s="77"/>
      <c r="Q14" s="77"/>
      <c r="R14" s="77"/>
      <c r="S14" s="77"/>
      <c r="T14" s="77"/>
      <c r="U14" s="77"/>
      <c r="V14" s="77"/>
      <c r="W14" s="77"/>
    </row>
    <row r="15" ht="21.75" customHeight="1" spans="1:23">
      <c r="A15" s="68" t="s">
        <v>281</v>
      </c>
      <c r="B15" s="68" t="s">
        <v>288</v>
      </c>
      <c r="C15" s="68" t="s">
        <v>289</v>
      </c>
      <c r="D15" s="68" t="s">
        <v>70</v>
      </c>
      <c r="E15" s="68" t="s">
        <v>101</v>
      </c>
      <c r="F15" s="68" t="s">
        <v>102</v>
      </c>
      <c r="G15" s="68" t="s">
        <v>233</v>
      </c>
      <c r="H15" s="68" t="s">
        <v>234</v>
      </c>
      <c r="I15" s="77">
        <v>50000</v>
      </c>
      <c r="J15" s="77">
        <v>50000</v>
      </c>
      <c r="K15" s="108">
        <v>50000</v>
      </c>
      <c r="L15" s="77"/>
      <c r="M15" s="77"/>
      <c r="N15" s="77"/>
      <c r="O15" s="77"/>
      <c r="P15" s="77"/>
      <c r="Q15" s="77"/>
      <c r="R15" s="77"/>
      <c r="S15" s="77"/>
      <c r="T15" s="77"/>
      <c r="U15" s="77"/>
      <c r="V15" s="77"/>
      <c r="W15" s="77"/>
    </row>
    <row r="16" ht="21.75" customHeight="1" spans="1:23">
      <c r="A16" s="68" t="s">
        <v>281</v>
      </c>
      <c r="B16" s="68" t="s">
        <v>290</v>
      </c>
      <c r="C16" s="68" t="s">
        <v>291</v>
      </c>
      <c r="D16" s="68" t="s">
        <v>70</v>
      </c>
      <c r="E16" s="68" t="s">
        <v>101</v>
      </c>
      <c r="F16" s="68" t="s">
        <v>102</v>
      </c>
      <c r="G16" s="68" t="s">
        <v>233</v>
      </c>
      <c r="H16" s="68" t="s">
        <v>234</v>
      </c>
      <c r="I16" s="77">
        <v>100000</v>
      </c>
      <c r="J16" s="77">
        <v>100000</v>
      </c>
      <c r="K16" s="108">
        <v>100000</v>
      </c>
      <c r="L16" s="77"/>
      <c r="M16" s="77"/>
      <c r="N16" s="77"/>
      <c r="O16" s="77"/>
      <c r="P16" s="77"/>
      <c r="Q16" s="77"/>
      <c r="R16" s="77"/>
      <c r="S16" s="77"/>
      <c r="T16" s="77"/>
      <c r="U16" s="77"/>
      <c r="V16" s="77"/>
      <c r="W16" s="77"/>
    </row>
    <row r="17" ht="18.75" customHeight="1" spans="1:23">
      <c r="A17" s="32" t="s">
        <v>176</v>
      </c>
      <c r="B17" s="33"/>
      <c r="C17" s="33"/>
      <c r="D17" s="33"/>
      <c r="E17" s="33"/>
      <c r="F17" s="33"/>
      <c r="G17" s="33"/>
      <c r="H17" s="34"/>
      <c r="I17" s="77">
        <v>791600</v>
      </c>
      <c r="J17" s="77">
        <v>491600</v>
      </c>
      <c r="K17" s="108">
        <v>491600</v>
      </c>
      <c r="L17" s="77"/>
      <c r="M17" s="77"/>
      <c r="N17" s="77"/>
      <c r="O17" s="77"/>
      <c r="P17" s="77"/>
      <c r="Q17" s="77"/>
      <c r="R17" s="77">
        <v>300000</v>
      </c>
      <c r="S17" s="77"/>
      <c r="T17" s="77"/>
      <c r="U17" s="77">
        <v>300000</v>
      </c>
      <c r="V17" s="77"/>
      <c r="W17" s="77"/>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topLeftCell="C2" workbookViewId="0">
      <selection activeCell="B5" sqref="B5"/>
    </sheetView>
  </sheetViews>
  <sheetFormatPr defaultColWidth="9.14166666666667" defaultRowHeight="12" customHeight="1"/>
  <cols>
    <col min="1" max="1" width="34.2833333333333" customWidth="1"/>
    <col min="2" max="2" width="41.25" customWidth="1"/>
    <col min="3" max="4" width="23.575" customWidth="1"/>
    <col min="5" max="5" width="26.625" customWidth="1"/>
    <col min="6" max="6" width="11.2833333333333" customWidth="1"/>
    <col min="7" max="7" width="25.1416666666667" customWidth="1"/>
    <col min="8" max="8" width="15.575" customWidth="1"/>
    <col min="9" max="9" width="13.425" customWidth="1"/>
    <col min="10" max="10" width="27.75" customWidth="1"/>
  </cols>
  <sheetData>
    <row r="1" ht="18" customHeight="1" spans="10:10">
      <c r="J1" s="2" t="s">
        <v>292</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"单位名称："&amp;"嵩明县文化和旅游局机关"</f>
        <v>单位名称：嵩明县文化和旅游局机关</v>
      </c>
    </row>
    <row r="4" ht="44.25" customHeight="1" spans="1:10">
      <c r="A4" s="66" t="s">
        <v>188</v>
      </c>
      <c r="B4" s="66" t="s">
        <v>293</v>
      </c>
      <c r="C4" s="66" t="s">
        <v>294</v>
      </c>
      <c r="D4" s="66" t="s">
        <v>295</v>
      </c>
      <c r="E4" s="66" t="s">
        <v>296</v>
      </c>
      <c r="F4" s="67" t="s">
        <v>297</v>
      </c>
      <c r="G4" s="66" t="s">
        <v>298</v>
      </c>
      <c r="H4" s="67" t="s">
        <v>299</v>
      </c>
      <c r="I4" s="67" t="s">
        <v>300</v>
      </c>
      <c r="J4" s="66" t="s">
        <v>301</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289</v>
      </c>
      <c r="B7" s="20" t="s">
        <v>302</v>
      </c>
      <c r="C7" s="20" t="s">
        <v>303</v>
      </c>
      <c r="D7" s="20" t="s">
        <v>304</v>
      </c>
      <c r="E7" s="29" t="s">
        <v>305</v>
      </c>
      <c r="F7" s="20" t="s">
        <v>306</v>
      </c>
      <c r="G7" s="29" t="s">
        <v>307</v>
      </c>
      <c r="H7" s="20" t="s">
        <v>308</v>
      </c>
      <c r="I7" s="20" t="s">
        <v>309</v>
      </c>
      <c r="J7" s="29" t="s">
        <v>310</v>
      </c>
    </row>
    <row r="8" ht="42" customHeight="1" spans="1:10">
      <c r="A8" s="134" t="s">
        <v>289</v>
      </c>
      <c r="B8" s="20" t="s">
        <v>302</v>
      </c>
      <c r="C8" s="20" t="s">
        <v>311</v>
      </c>
      <c r="D8" s="20" t="s">
        <v>312</v>
      </c>
      <c r="E8" s="29" t="s">
        <v>313</v>
      </c>
      <c r="F8" s="20" t="s">
        <v>314</v>
      </c>
      <c r="G8" s="29" t="s">
        <v>315</v>
      </c>
      <c r="H8" s="20" t="s">
        <v>316</v>
      </c>
      <c r="I8" s="20" t="s">
        <v>317</v>
      </c>
      <c r="J8" s="29" t="s">
        <v>318</v>
      </c>
    </row>
    <row r="9" ht="57" customHeight="1" spans="1:10">
      <c r="A9" s="134" t="s">
        <v>289</v>
      </c>
      <c r="B9" s="20" t="s">
        <v>302</v>
      </c>
      <c r="C9" s="20" t="s">
        <v>319</v>
      </c>
      <c r="D9" s="20" t="s">
        <v>320</v>
      </c>
      <c r="E9" s="29" t="s">
        <v>321</v>
      </c>
      <c r="F9" s="20" t="s">
        <v>306</v>
      </c>
      <c r="G9" s="29" t="s">
        <v>322</v>
      </c>
      <c r="H9" s="20" t="s">
        <v>316</v>
      </c>
      <c r="I9" s="20" t="s">
        <v>317</v>
      </c>
      <c r="J9" s="29" t="s">
        <v>323</v>
      </c>
    </row>
    <row r="10" ht="42" customHeight="1" spans="1:10">
      <c r="A10" s="134" t="s">
        <v>283</v>
      </c>
      <c r="B10" s="20" t="s">
        <v>324</v>
      </c>
      <c r="C10" s="20" t="s">
        <v>303</v>
      </c>
      <c r="D10" s="20" t="s">
        <v>304</v>
      </c>
      <c r="E10" s="29" t="s">
        <v>325</v>
      </c>
      <c r="F10" s="20" t="s">
        <v>306</v>
      </c>
      <c r="G10" s="29" t="s">
        <v>86</v>
      </c>
      <c r="H10" s="20" t="s">
        <v>308</v>
      </c>
      <c r="I10" s="20" t="s">
        <v>309</v>
      </c>
      <c r="J10" s="29" t="s">
        <v>326</v>
      </c>
    </row>
    <row r="11" ht="42" customHeight="1" spans="1:10">
      <c r="A11" s="134" t="s">
        <v>283</v>
      </c>
      <c r="B11" s="20" t="s">
        <v>324</v>
      </c>
      <c r="C11" s="20" t="s">
        <v>311</v>
      </c>
      <c r="D11" s="20" t="s">
        <v>312</v>
      </c>
      <c r="E11" s="29" t="s">
        <v>327</v>
      </c>
      <c r="F11" s="20" t="s">
        <v>314</v>
      </c>
      <c r="G11" s="29" t="s">
        <v>328</v>
      </c>
      <c r="H11" s="20" t="s">
        <v>316</v>
      </c>
      <c r="I11" s="20" t="s">
        <v>317</v>
      </c>
      <c r="J11" s="29" t="s">
        <v>329</v>
      </c>
    </row>
    <row r="12" ht="42" customHeight="1" spans="1:10">
      <c r="A12" s="134" t="s">
        <v>283</v>
      </c>
      <c r="B12" s="20" t="s">
        <v>324</v>
      </c>
      <c r="C12" s="20" t="s">
        <v>319</v>
      </c>
      <c r="D12" s="20" t="s">
        <v>320</v>
      </c>
      <c r="E12" s="29" t="s">
        <v>330</v>
      </c>
      <c r="F12" s="20" t="s">
        <v>314</v>
      </c>
      <c r="G12" s="29" t="s">
        <v>331</v>
      </c>
      <c r="H12" s="20" t="s">
        <v>316</v>
      </c>
      <c r="I12" s="20" t="s">
        <v>317</v>
      </c>
      <c r="J12" s="29" t="s">
        <v>332</v>
      </c>
    </row>
    <row r="13" ht="59" customHeight="1" spans="1:10">
      <c r="A13" s="134" t="s">
        <v>287</v>
      </c>
      <c r="B13" s="20" t="s">
        <v>333</v>
      </c>
      <c r="C13" s="20" t="s">
        <v>303</v>
      </c>
      <c r="D13" s="20" t="s">
        <v>334</v>
      </c>
      <c r="E13" s="29" t="s">
        <v>335</v>
      </c>
      <c r="F13" s="20" t="s">
        <v>314</v>
      </c>
      <c r="G13" s="29" t="s">
        <v>336</v>
      </c>
      <c r="H13" s="20" t="s">
        <v>316</v>
      </c>
      <c r="I13" s="20" t="s">
        <v>317</v>
      </c>
      <c r="J13" s="29" t="s">
        <v>337</v>
      </c>
    </row>
    <row r="14" ht="83" customHeight="1" spans="1:10">
      <c r="A14" s="134" t="s">
        <v>287</v>
      </c>
      <c r="B14" s="20" t="s">
        <v>333</v>
      </c>
      <c r="C14" s="20" t="s">
        <v>311</v>
      </c>
      <c r="D14" s="20" t="s">
        <v>312</v>
      </c>
      <c r="E14" s="29" t="s">
        <v>338</v>
      </c>
      <c r="F14" s="20" t="s">
        <v>314</v>
      </c>
      <c r="G14" s="29" t="s">
        <v>336</v>
      </c>
      <c r="H14" s="20" t="s">
        <v>316</v>
      </c>
      <c r="I14" s="20" t="s">
        <v>317</v>
      </c>
      <c r="J14" s="29" t="s">
        <v>339</v>
      </c>
    </row>
    <row r="15" ht="42" customHeight="1" spans="1:10">
      <c r="A15" s="134" t="s">
        <v>287</v>
      </c>
      <c r="B15" s="20" t="s">
        <v>333</v>
      </c>
      <c r="C15" s="20" t="s">
        <v>319</v>
      </c>
      <c r="D15" s="20" t="s">
        <v>320</v>
      </c>
      <c r="E15" s="29" t="s">
        <v>340</v>
      </c>
      <c r="F15" s="20" t="s">
        <v>314</v>
      </c>
      <c r="G15" s="29" t="s">
        <v>336</v>
      </c>
      <c r="H15" s="20" t="s">
        <v>316</v>
      </c>
      <c r="I15" s="20" t="s">
        <v>317</v>
      </c>
      <c r="J15" s="29" t="s">
        <v>332</v>
      </c>
    </row>
    <row r="16" ht="50" customHeight="1" spans="1:10">
      <c r="A16" s="134" t="s">
        <v>275</v>
      </c>
      <c r="B16" s="20" t="s">
        <v>341</v>
      </c>
      <c r="C16" s="20" t="s">
        <v>303</v>
      </c>
      <c r="D16" s="20" t="s">
        <v>334</v>
      </c>
      <c r="E16" s="29" t="s">
        <v>342</v>
      </c>
      <c r="F16" s="20" t="s">
        <v>314</v>
      </c>
      <c r="G16" s="29" t="s">
        <v>328</v>
      </c>
      <c r="H16" s="20" t="s">
        <v>316</v>
      </c>
      <c r="I16" s="20" t="s">
        <v>317</v>
      </c>
      <c r="J16" s="29" t="s">
        <v>343</v>
      </c>
    </row>
    <row r="17" ht="42" customHeight="1" spans="1:10">
      <c r="A17" s="134" t="s">
        <v>275</v>
      </c>
      <c r="B17" s="20" t="s">
        <v>341</v>
      </c>
      <c r="C17" s="20" t="s">
        <v>311</v>
      </c>
      <c r="D17" s="20" t="s">
        <v>312</v>
      </c>
      <c r="E17" s="29" t="s">
        <v>344</v>
      </c>
      <c r="F17" s="20" t="s">
        <v>314</v>
      </c>
      <c r="G17" s="29" t="s">
        <v>328</v>
      </c>
      <c r="H17" s="20" t="s">
        <v>316</v>
      </c>
      <c r="I17" s="20" t="s">
        <v>317</v>
      </c>
      <c r="J17" s="29" t="s">
        <v>345</v>
      </c>
    </row>
    <row r="18" ht="42" customHeight="1" spans="1:10">
      <c r="A18" s="134" t="s">
        <v>275</v>
      </c>
      <c r="B18" s="20" t="s">
        <v>341</v>
      </c>
      <c r="C18" s="20" t="s">
        <v>319</v>
      </c>
      <c r="D18" s="20" t="s">
        <v>320</v>
      </c>
      <c r="E18" s="29" t="s">
        <v>346</v>
      </c>
      <c r="F18" s="20" t="s">
        <v>314</v>
      </c>
      <c r="G18" s="29" t="s">
        <v>347</v>
      </c>
      <c r="H18" s="20" t="s">
        <v>316</v>
      </c>
      <c r="I18" s="20" t="s">
        <v>317</v>
      </c>
      <c r="J18" s="29" t="s">
        <v>348</v>
      </c>
    </row>
    <row r="19" ht="42" customHeight="1" spans="1:10">
      <c r="A19" s="134" t="s">
        <v>285</v>
      </c>
      <c r="B19" s="20" t="s">
        <v>349</v>
      </c>
      <c r="C19" s="20" t="s">
        <v>303</v>
      </c>
      <c r="D19" s="20" t="s">
        <v>304</v>
      </c>
      <c r="E19" s="29" t="s">
        <v>350</v>
      </c>
      <c r="F19" s="20" t="s">
        <v>306</v>
      </c>
      <c r="G19" s="29" t="s">
        <v>83</v>
      </c>
      <c r="H19" s="20" t="s">
        <v>351</v>
      </c>
      <c r="I19" s="20" t="s">
        <v>309</v>
      </c>
      <c r="J19" s="29" t="s">
        <v>352</v>
      </c>
    </row>
    <row r="20" ht="42" customHeight="1" spans="1:10">
      <c r="A20" s="134" t="s">
        <v>285</v>
      </c>
      <c r="B20" s="20" t="s">
        <v>349</v>
      </c>
      <c r="C20" s="20" t="s">
        <v>311</v>
      </c>
      <c r="D20" s="20" t="s">
        <v>312</v>
      </c>
      <c r="E20" s="29" t="s">
        <v>353</v>
      </c>
      <c r="F20" s="20" t="s">
        <v>314</v>
      </c>
      <c r="G20" s="29" t="s">
        <v>354</v>
      </c>
      <c r="H20" s="20" t="s">
        <v>315</v>
      </c>
      <c r="I20" s="20" t="s">
        <v>317</v>
      </c>
      <c r="J20" s="29" t="s">
        <v>354</v>
      </c>
    </row>
    <row r="21" ht="42" customHeight="1" spans="1:10">
      <c r="A21" s="134" t="s">
        <v>285</v>
      </c>
      <c r="B21" s="20" t="s">
        <v>349</v>
      </c>
      <c r="C21" s="20" t="s">
        <v>319</v>
      </c>
      <c r="D21" s="20" t="s">
        <v>320</v>
      </c>
      <c r="E21" s="29" t="s">
        <v>355</v>
      </c>
      <c r="F21" s="20" t="s">
        <v>356</v>
      </c>
      <c r="G21" s="29" t="s">
        <v>357</v>
      </c>
      <c r="H21" s="20" t="s">
        <v>316</v>
      </c>
      <c r="I21" s="20" t="s">
        <v>309</v>
      </c>
      <c r="J21" s="29" t="s">
        <v>358</v>
      </c>
    </row>
    <row r="22" ht="64" customHeight="1" spans="1:10">
      <c r="A22" s="134" t="s">
        <v>280</v>
      </c>
      <c r="B22" s="20" t="s">
        <v>359</v>
      </c>
      <c r="C22" s="20" t="s">
        <v>303</v>
      </c>
      <c r="D22" s="20" t="s">
        <v>334</v>
      </c>
      <c r="E22" s="29" t="s">
        <v>360</v>
      </c>
      <c r="F22" s="20" t="s">
        <v>314</v>
      </c>
      <c r="G22" s="29" t="s">
        <v>347</v>
      </c>
      <c r="H22" s="20" t="s">
        <v>316</v>
      </c>
      <c r="I22" s="20" t="s">
        <v>309</v>
      </c>
      <c r="J22" s="29" t="s">
        <v>361</v>
      </c>
    </row>
    <row r="23" ht="80" customHeight="1" spans="1:10">
      <c r="A23" s="134" t="s">
        <v>280</v>
      </c>
      <c r="B23" s="20" t="s">
        <v>359</v>
      </c>
      <c r="C23" s="20" t="s">
        <v>311</v>
      </c>
      <c r="D23" s="20" t="s">
        <v>312</v>
      </c>
      <c r="E23" s="29" t="s">
        <v>362</v>
      </c>
      <c r="F23" s="20" t="s">
        <v>306</v>
      </c>
      <c r="G23" s="29" t="s">
        <v>363</v>
      </c>
      <c r="H23" s="20" t="s">
        <v>316</v>
      </c>
      <c r="I23" s="20" t="s">
        <v>309</v>
      </c>
      <c r="J23" s="29" t="s">
        <v>361</v>
      </c>
    </row>
    <row r="24" ht="42" customHeight="1" spans="1:10">
      <c r="A24" s="134" t="s">
        <v>280</v>
      </c>
      <c r="B24" s="20" t="s">
        <v>359</v>
      </c>
      <c r="C24" s="20" t="s">
        <v>319</v>
      </c>
      <c r="D24" s="20" t="s">
        <v>320</v>
      </c>
      <c r="E24" s="29" t="s">
        <v>346</v>
      </c>
      <c r="F24" s="20" t="s">
        <v>306</v>
      </c>
      <c r="G24" s="29" t="s">
        <v>364</v>
      </c>
      <c r="H24" s="20" t="s">
        <v>316</v>
      </c>
      <c r="I24" s="20" t="s">
        <v>317</v>
      </c>
      <c r="J24" s="29" t="s">
        <v>332</v>
      </c>
    </row>
    <row r="25" ht="42" customHeight="1" spans="1:10">
      <c r="A25" s="134" t="s">
        <v>277</v>
      </c>
      <c r="B25" s="20" t="s">
        <v>365</v>
      </c>
      <c r="C25" s="20" t="s">
        <v>303</v>
      </c>
      <c r="D25" s="20" t="s">
        <v>304</v>
      </c>
      <c r="E25" s="29" t="s">
        <v>366</v>
      </c>
      <c r="F25" s="20" t="s">
        <v>314</v>
      </c>
      <c r="G25" s="29" t="s">
        <v>367</v>
      </c>
      <c r="H25" s="20" t="s">
        <v>368</v>
      </c>
      <c r="I25" s="20" t="s">
        <v>309</v>
      </c>
      <c r="J25" s="29" t="s">
        <v>369</v>
      </c>
    </row>
    <row r="26" ht="42" customHeight="1" spans="1:10">
      <c r="A26" s="134" t="s">
        <v>277</v>
      </c>
      <c r="B26" s="20" t="s">
        <v>365</v>
      </c>
      <c r="C26" s="20" t="s">
        <v>311</v>
      </c>
      <c r="D26" s="20" t="s">
        <v>312</v>
      </c>
      <c r="E26" s="29" t="s">
        <v>370</v>
      </c>
      <c r="F26" s="20" t="s">
        <v>314</v>
      </c>
      <c r="G26" s="29" t="s">
        <v>371</v>
      </c>
      <c r="H26" s="20" t="s">
        <v>316</v>
      </c>
      <c r="I26" s="20" t="s">
        <v>317</v>
      </c>
      <c r="J26" s="29" t="s">
        <v>370</v>
      </c>
    </row>
    <row r="27" ht="42" customHeight="1" spans="1:10">
      <c r="A27" s="134" t="s">
        <v>277</v>
      </c>
      <c r="B27" s="20" t="s">
        <v>365</v>
      </c>
      <c r="C27" s="20" t="s">
        <v>319</v>
      </c>
      <c r="D27" s="20" t="s">
        <v>320</v>
      </c>
      <c r="E27" s="29" t="s">
        <v>340</v>
      </c>
      <c r="F27" s="20" t="s">
        <v>306</v>
      </c>
      <c r="G27" s="29" t="s">
        <v>331</v>
      </c>
      <c r="H27" s="20" t="s">
        <v>316</v>
      </c>
      <c r="I27" s="20" t="s">
        <v>317</v>
      </c>
      <c r="J27" s="29" t="s">
        <v>372</v>
      </c>
    </row>
    <row r="28" ht="42" customHeight="1" spans="1:10">
      <c r="A28" s="134" t="s">
        <v>291</v>
      </c>
      <c r="B28" s="20" t="s">
        <v>373</v>
      </c>
      <c r="C28" s="20" t="s">
        <v>303</v>
      </c>
      <c r="D28" s="20" t="s">
        <v>334</v>
      </c>
      <c r="E28" s="29" t="s">
        <v>374</v>
      </c>
      <c r="F28" s="20" t="s">
        <v>306</v>
      </c>
      <c r="G28" s="29" t="s">
        <v>331</v>
      </c>
      <c r="H28" s="20" t="s">
        <v>316</v>
      </c>
      <c r="I28" s="20" t="s">
        <v>309</v>
      </c>
      <c r="J28" s="29" t="s">
        <v>375</v>
      </c>
    </row>
    <row r="29" ht="42" customHeight="1" spans="1:10">
      <c r="A29" s="134" t="s">
        <v>291</v>
      </c>
      <c r="B29" s="20" t="s">
        <v>373</v>
      </c>
      <c r="C29" s="20" t="s">
        <v>311</v>
      </c>
      <c r="D29" s="20" t="s">
        <v>312</v>
      </c>
      <c r="E29" s="29" t="s">
        <v>376</v>
      </c>
      <c r="F29" s="20" t="s">
        <v>306</v>
      </c>
      <c r="G29" s="29" t="s">
        <v>331</v>
      </c>
      <c r="H29" s="20" t="s">
        <v>316</v>
      </c>
      <c r="I29" s="20" t="s">
        <v>309</v>
      </c>
      <c r="J29" s="29" t="s">
        <v>377</v>
      </c>
    </row>
    <row r="30" ht="42" customHeight="1" spans="1:10">
      <c r="A30" s="134" t="s">
        <v>291</v>
      </c>
      <c r="B30" s="20" t="s">
        <v>373</v>
      </c>
      <c r="C30" s="20" t="s">
        <v>319</v>
      </c>
      <c r="D30" s="20" t="s">
        <v>320</v>
      </c>
      <c r="E30" s="29" t="s">
        <v>340</v>
      </c>
      <c r="F30" s="20" t="s">
        <v>306</v>
      </c>
      <c r="G30" s="29" t="s">
        <v>364</v>
      </c>
      <c r="H30" s="20" t="s">
        <v>316</v>
      </c>
      <c r="I30" s="20" t="s">
        <v>317</v>
      </c>
      <c r="J30" s="29" t="s">
        <v>332</v>
      </c>
    </row>
  </sheetData>
  <mergeCells count="18">
    <mergeCell ref="A2:J2"/>
    <mergeCell ref="A3:H3"/>
    <mergeCell ref="A7:A9"/>
    <mergeCell ref="A10:A12"/>
    <mergeCell ref="A13:A15"/>
    <mergeCell ref="A16:A18"/>
    <mergeCell ref="A19:A21"/>
    <mergeCell ref="A22:A24"/>
    <mergeCell ref="A25:A27"/>
    <mergeCell ref="A28:A30"/>
    <mergeCell ref="B7:B9"/>
    <mergeCell ref="B10:B12"/>
    <mergeCell ref="B13:B15"/>
    <mergeCell ref="B16:B18"/>
    <mergeCell ref="B19:B21"/>
    <mergeCell ref="B22:B24"/>
    <mergeCell ref="B25:B27"/>
    <mergeCell ref="B28:B30"/>
  </mergeCells>
  <pageMargins left="0.75" right="0.75" top="1" bottom="1" header="0.5" footer="0.5"/>
  <pageSetup paperSize="9" scale="3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浦利娟</cp:lastModifiedBy>
  <dcterms:created xsi:type="dcterms:W3CDTF">2025-03-11T05:09:00Z</dcterms:created>
  <dcterms:modified xsi:type="dcterms:W3CDTF">2025-04-27T01:19:53Z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0CE79288F8E14832A728AA353D671C35_12</vt:lpwstr>
  </property>
  <property fmtid="{D5CDD505-2E9C-101B-9397-08002B2CF9AE}" pid="3" name="KSOProductBuildVer">
    <vt:lpwstr>2052-12.1.0.17140</vt:lpwstr>
  </property>
</Properties>
</file>