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5">上级转移支付补助项目支出预算表11!$A:$A,上级转移支付补助项目支出预算表11!$1:$1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<sst xmlns="http://schemas.openxmlformats.org/spreadsheetml/2006/main" count="2702" uniqueCount="670">
  <si>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</si>
  <si>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</si>
  <si>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</si>
  <si>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</si>
  <si>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</si>
  <si>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</si>
  <si>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</si>
  <si>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</si>
  <si>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</si>
  <si>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</si>
  <si>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</si>
  <si>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</si>
  <si>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</si>
  <si>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</si>
  <si>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</si>
  <si>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</si>
  <si>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</si>
  <si>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</si>
  <si>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</si>
  <si>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</si>
  <si>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</si>
  <si>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</si>
  <si>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</si>
  <si>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</si>
  <si>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</si>
  <si>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</si>
  <si>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</si>
  <si>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</si>
  <si>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</si>
  <si>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</si>
  <si>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</si>
  <si>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</si>
  <si>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</si>
  <si>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</si>
  <si>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</si>
  <si>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</si>
  <si>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</si>
  <si>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</si>
  <si>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</si>
  <si>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</si>
  <si>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</si>
  <si>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</si>
  <si>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</si>
  <si>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</si>
  <si>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</si>
  <si>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</si>
  <si>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</si>
  <si>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</si>
  <si>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</si>
  <si>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</si>
  <si>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</si>
  <si>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</si>
  <si>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</si>
  <si>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</si>
  <si>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</si>
  <si>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</si>
  <si>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</si>
  <si>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</si>
  <si>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</si>
  <si>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</si>
  <si>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</si>
  <si>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</si>
  <si>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</si>
  <si>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</si>
  <si>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</si>
  <si>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</si>
  <si>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</si>
  <si>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</si>
  <si>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</si>
  <si>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</si>
  <si>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嵩明县综合行政执法局</t>
  </si>
  <si>
    <t>340001</t>
  </si>
  <si>
    <t>340004</t>
  </si>
  <si>
    <t>嵩明县环卫服务中心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</si>
  <si>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</si>
  <si>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</si>
  <si>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</si>
  <si>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</si>
  <si>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</si>
  <si>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</si>
  <si>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</si>
  <si>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</si>
  <si>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</si>
  <si>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</si>
  <si>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</si>
  <si>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</si>
  <si>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</si>
  <si>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</si>
  <si>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</si>
  <si>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</si>
  <si>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</si>
  <si>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</si>
  <si>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</si>
  <si>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</si>
  <si>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</si>
  <si>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</si>
  <si>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</si>
  <si>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</si>
  <si>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</si>
  <si>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</si>
  <si>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</si>
  <si>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</si>
  <si>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</si>
  <si>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</si>
  <si>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</si>
  <si>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</si>
  <si>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</si>
  <si>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</si>
  <si>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</si>
  <si>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</si>
  <si>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</si>
  <si>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</si>
  <si>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</si>
  <si>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</si>
  <si>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</si>
  <si>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</si>
  <si>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</si>
  <si>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</si>
  <si>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</si>
  <si>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</si>
  <si>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</si>
  <si>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</si>
  <si>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</si>
  <si>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</si>
  <si>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</si>
  <si>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</si>
  <si>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</si>
  <si>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</si>
  <si>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城管执法</t>
  </si>
  <si>
    <t>21205</t>
  </si>
  <si>
    <t>城乡社区环境卫生</t>
  </si>
  <si>
    <t>2120501</t>
  </si>
  <si>
    <t>21208</t>
  </si>
  <si>
    <t>国有土地使用权出让收入安排的支出</t>
  </si>
  <si>
    <t>2120803</t>
  </si>
  <si>
    <t>城市建设支出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</si>
  <si>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</si>
  <si>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</si>
  <si>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</si>
  <si>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</si>
  <si>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</si>
  <si>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</si>
  <si>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</si>
  <si>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</si>
  <si>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</si>
  <si>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</si>
  <si>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</si>
  <si>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</si>
  <si>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</si>
  <si>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</si>
  <si>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</si>
  <si>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</si>
  <si>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</si>
  <si>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</si>
  <si>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</si>
  <si>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</si>
  <si>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</si>
  <si>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</si>
  <si>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</si>
  <si>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</si>
  <si>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</si>
  <si>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</si>
  <si>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</si>
  <si>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</si>
  <si>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</si>
  <si>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</si>
  <si>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</si>
  <si>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</si>
  <si>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</si>
  <si>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</si>
  <si>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</si>
  <si>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</si>
  <si>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</si>
  <si>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</si>
  <si>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</si>
  <si>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</si>
  <si>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</si>
  <si>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</si>
  <si>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</si>
  <si>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</si>
  <si>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2080505</t>
  </si>
  <si>
    <t>2120104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</si>
  <si>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</si>
  <si>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</si>
  <si>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</si>
  <si>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</si>
  <si>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</si>
  <si>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</si>
  <si>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</si>
  <si>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</si>
  <si>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</si>
  <si>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</si>
  <si>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</si>
  <si>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</si>
  <si>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</si>
  <si>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</si>
  <si>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</si>
  <si>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</si>
  <si>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</si>
  <si>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</si>
  <si>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</si>
  <si>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</si>
  <si>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</si>
  <si>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</si>
  <si>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</si>
  <si>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</si>
  <si>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</si>
  <si>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</si>
  <si>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</si>
  <si>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530127210000000018544</t>
  </si>
  <si>
    <t>行政人员支出工资</t>
  </si>
  <si>
    <t>30101</t>
  </si>
  <si>
    <t>基本工资</t>
  </si>
  <si>
    <t>30102</t>
  </si>
  <si>
    <t>津贴补贴</t>
  </si>
  <si>
    <t>30103</t>
  </si>
  <si>
    <t>奖金</t>
  </si>
  <si>
    <t>530127210000000018545</t>
  </si>
  <si>
    <t>事业人员支出工资</t>
  </si>
  <si>
    <t>30107</t>
  </si>
  <si>
    <t>绩效工资</t>
  </si>
  <si>
    <t>530127210000000018546</t>
  </si>
  <si>
    <t>社会保障缴费</t>
  </si>
  <si>
    <t>30108</t>
  </si>
  <si>
    <t>机关事业单位基本养老保险缴费</t>
  </si>
  <si>
    <t>30110</t>
  </si>
  <si>
    <t>职工基本医疗保险缴费</t>
  </si>
  <si>
    <t>30111</t>
  </si>
  <si>
    <t>公务员医疗补助缴费</t>
  </si>
  <si>
    <t>30112</t>
  </si>
  <si>
    <t>其他社会保障缴费</t>
  </si>
  <si>
    <t>530127210000000018547</t>
  </si>
  <si>
    <t>30113</t>
  </si>
  <si>
    <t>530127210000000018550</t>
  </si>
  <si>
    <t>公车购置及运维费</t>
  </si>
  <si>
    <t>30231</t>
  </si>
  <si>
    <t>公务用车运行维护费</t>
  </si>
  <si>
    <t>530127210000000018551</t>
  </si>
  <si>
    <t>公务交通补贴</t>
  </si>
  <si>
    <t>30239</t>
  </si>
  <si>
    <t>其他交通费用</t>
  </si>
  <si>
    <t>530127231100001488947</t>
  </si>
  <si>
    <t>行政人员绩效奖励</t>
  </si>
  <si>
    <t>530127231100001488969</t>
  </si>
  <si>
    <t>离退休人员支出</t>
  </si>
  <si>
    <t>30305</t>
  </si>
  <si>
    <t>生活补助</t>
  </si>
  <si>
    <t>530127231100001488971</t>
  </si>
  <si>
    <t>30217</t>
  </si>
  <si>
    <t>530127241100002329449</t>
  </si>
  <si>
    <t>工会经费</t>
  </si>
  <si>
    <t>30228</t>
  </si>
  <si>
    <t>530127241100002329452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</si>
  <si>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</si>
  <si>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</si>
  <si>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</si>
  <si>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</si>
  <si>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</si>
  <si>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</si>
  <si>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</si>
  <si>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</si>
  <si>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</si>
  <si>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</si>
  <si>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</si>
  <si>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</si>
  <si>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</si>
  <si>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</si>
  <si>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</si>
  <si>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</si>
  <si>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</si>
  <si>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</si>
  <si>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</si>
  <si>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530127210000000018554</t>
  </si>
  <si>
    <t>530127210000000018555</t>
  </si>
  <si>
    <t>530127210000000018556</t>
  </si>
  <si>
    <t>530127231100001488897</t>
  </si>
  <si>
    <t>530127231100001488917</t>
  </si>
  <si>
    <t>530127241100002306443</t>
  </si>
  <si>
    <t>530127241100002323683</t>
  </si>
  <si>
    <t>预算05-1表</t>
  </si>
  <si>
    <t>项目分类</t>
  </si>
  <si>
    <t>项目单位</t>
  </si>
  <si>
    <t>经济科目编码</t>
  </si>
  <si>
    <t>经济科目名称</t>
  </si>
  <si>
    <t>本年拨款</t>
  </si>
  <si>
    <t>其中：本次下达</t>
  </si>
  <si>
    <t>专项业务类</t>
  </si>
  <si>
    <t>530127210000000018589</t>
  </si>
  <si>
    <t>行政执法专项经费</t>
  </si>
  <si>
    <t>30226</t>
  </si>
  <si>
    <t>劳务费</t>
  </si>
  <si>
    <t>530127210000000019405</t>
  </si>
  <si>
    <t>嵩明县城基础设施管养修复工程专项资金</t>
  </si>
  <si>
    <t>530127210000000019406</t>
  </si>
  <si>
    <t>县城路灯、红绿灯电费专项经费</t>
  </si>
  <si>
    <t>530127210000000019408</t>
  </si>
  <si>
    <t>嵩明县城路灯、高杆灯管养专项资金</t>
  </si>
  <si>
    <t>530127231100001452269</t>
  </si>
  <si>
    <t>园博园及法界寺公园土地租用经费</t>
  </si>
  <si>
    <t>30214</t>
  </si>
  <si>
    <t>租赁费</t>
  </si>
  <si>
    <t>530127231100002128389</t>
  </si>
  <si>
    <t>嵩明县2023年县城建成区“口袋公园”建设项目经费</t>
  </si>
  <si>
    <t>31005</t>
  </si>
  <si>
    <t>基础设施建设</t>
  </si>
  <si>
    <t>530127231100002304929</t>
  </si>
  <si>
    <t>嵩明县2023年县城区市政设施提升改造项目资金</t>
  </si>
  <si>
    <t>530127241100002628257</t>
  </si>
  <si>
    <t>嵩明县背街小巷整治工程项目经费</t>
  </si>
  <si>
    <t>530127251100003952762</t>
  </si>
  <si>
    <t>嵩明县城建成区2024年至2027年绿化管养项目专项资金</t>
  </si>
  <si>
    <t>530127251100003953179</t>
  </si>
  <si>
    <t>公共车位经营权出让相关税费经费</t>
  </si>
  <si>
    <t>30204</t>
  </si>
  <si>
    <t>手续费</t>
  </si>
  <si>
    <t>530127251100003959837</t>
  </si>
  <si>
    <t>嵩明县城区节日宣传专项资金</t>
  </si>
  <si>
    <t>530127251100003981703</t>
  </si>
  <si>
    <t>杨嵩大道、黄小路等道路保洁与绿化管养项目专项资金</t>
  </si>
  <si>
    <t>530127251100004051195</t>
  </si>
  <si>
    <t>公共车位管理项目经费</t>
  </si>
  <si>
    <t>530127200000000000128</t>
  </si>
  <si>
    <t>嵩明县城环卫服务市场化项目专项经费</t>
  </si>
  <si>
    <t>530127210000000018591</t>
  </si>
  <si>
    <t>世行贷款本息专项资金</t>
  </si>
  <si>
    <t>530127221100000556411</t>
  </si>
  <si>
    <t>生活垃圾处置专项经费</t>
  </si>
  <si>
    <t>530127221100000940259</t>
  </si>
  <si>
    <t>嵩明县城镇生活垃圾处理专项经费</t>
  </si>
  <si>
    <t>530127251100003930464</t>
  </si>
  <si>
    <t>县城免费公厕及洗手台管护专项资金</t>
  </si>
  <si>
    <t>530127251100003930798</t>
  </si>
  <si>
    <t>嵩明县城区生活垃圾分类示范点运维服务项目专项资金</t>
  </si>
  <si>
    <t>530127251100003933540</t>
  </si>
  <si>
    <t>环卫工人生活补助县级配套资金</t>
  </si>
  <si>
    <t>530127251100004014804</t>
  </si>
  <si>
    <t>嵩明县老地山垃圾填埋场相关运维管理服务采购项目专项资金</t>
  </si>
  <si>
    <t>预算05-2表</t>
  </si>
  <si>
    <t>项目年度绩效目标</t>
  </si>
  <si>
    <t>一级指标</t>
  </si>
  <si>
    <t>二级指标</t>
  </si>
  <si>
    <t>三级指标</t>
  </si>
  <si>
    <t>指标性质</t>
  </si>
  <si>
    <t>指标值</t>
  </si>
  <si>
    <t>度量单位</t>
  </si>
  <si>
    <t>指标属性</t>
  </si>
  <si>
    <t>指标内容</t>
  </si>
  <si>
    <t>环卫工人生活补助县级补助资金</t>
  </si>
  <si>
    <t>产出指标</t>
  </si>
  <si>
    <t>数量指标</t>
  </si>
  <si>
    <t>环卫工人数</t>
  </si>
  <si>
    <t>=</t>
  </si>
  <si>
    <t>236</t>
  </si>
  <si>
    <t>人</t>
  </si>
  <si>
    <t>定量指标</t>
  </si>
  <si>
    <t>按人员名单足额补助</t>
  </si>
  <si>
    <t>效益指标</t>
  </si>
  <si>
    <t>社会效益</t>
  </si>
  <si>
    <t>改善城市面貌、提升人居环境</t>
  </si>
  <si>
    <t>&gt;=</t>
  </si>
  <si>
    <t>98</t>
  </si>
  <si>
    <t>%</t>
  </si>
  <si>
    <t>定性指标</t>
  </si>
  <si>
    <t>项目建设改善城市面貌、提升人居环境</t>
  </si>
  <si>
    <t>满意度指标</t>
  </si>
  <si>
    <t>服务对象满意度</t>
  </si>
  <si>
    <t>群众满意度</t>
  </si>
  <si>
    <t>社会公众满意度</t>
  </si>
  <si>
    <t>一期项目总投资2亿元，公司地址位于昆明市嵩明县小街镇大桥村小药灵山，占地70亩，日处理量500吨左右；二期项目生活垃圾处理增加300吨/日，厨余垃圾50吨/日。</t>
  </si>
  <si>
    <t>全年处置生活垃圾量</t>
  </si>
  <si>
    <t>全年垃圾产出量</t>
  </si>
  <si>
    <t>吨</t>
  </si>
  <si>
    <t>全年接收处理垃圾量</t>
  </si>
  <si>
    <t>质量指标</t>
  </si>
  <si>
    <t>生活垃圾无害化处理率</t>
  </si>
  <si>
    <t>90</t>
  </si>
  <si>
    <t>无害化处理率</t>
  </si>
  <si>
    <t>时效指标</t>
  </si>
  <si>
    <t>垃圾处理及时性</t>
  </si>
  <si>
    <t>每日产出垃圾及时处理率</t>
  </si>
  <si>
    <t>服务费拨付及时率</t>
  </si>
  <si>
    <t>及时支付生活垃圾处置费</t>
  </si>
  <si>
    <t>经济效益</t>
  </si>
  <si>
    <t>有利于改善投资环境。</t>
  </si>
  <si>
    <t>树立嵩明县城的外部形象，增强县城在区域经济中的吸引力</t>
  </si>
  <si>
    <t>提升居民环卫意识</t>
  </si>
  <si>
    <t>环卫宣传，树立居民环卫意识</t>
  </si>
  <si>
    <t>生态效益</t>
  </si>
  <si>
    <t>实现生活垃圾处理的无害化、减量化和资源化，改善人居环境具有十分重要的意义</t>
  </si>
  <si>
    <t>可持续影响</t>
  </si>
  <si>
    <t>垃圾资源化处理的可持续发展</t>
  </si>
  <si>
    <t>服务对象满意度高</t>
  </si>
  <si>
    <t>为进一步规范我县垃圾填埋场的运维管理，做好新一轮环保督察准备，县综合行政执法局根据《云南省第二轮生态环境保护督察反馈嵩明县垃圾填埋场问题整改工作方案》（以下简称方案）要求，需在2024年9月30日前完“垃圾填埋场存在的飞灰填埋不规范、渗滤液处理站未办理环保相关手续、在线监测系统未验收、无专业技术人员管理、污水转运台账记录不完善”等问题的整改。</t>
  </si>
  <si>
    <t>老地山垃圾正常运营</t>
  </si>
  <si>
    <t>规范我县垃圾填埋场的运维管理，保障垃圾填埋场正常运营</t>
  </si>
  <si>
    <t>改善城市面貌，提升人居环境</t>
  </si>
  <si>
    <t>项目建设改善城市面貌，提升人居环境，营造“干净、优美、整洁”环境</t>
  </si>
  <si>
    <t>监理环境卫生保护长效机制</t>
  </si>
  <si>
    <t>建立健全环卫保护长效机制</t>
  </si>
  <si>
    <t>项目建设后群众满意度</t>
  </si>
  <si>
    <t>嵩明县城区生活垃圾分类示范点运营服务项目</t>
  </si>
  <si>
    <t>提升居民生活垃圾分类知晓率、参与率和准确率，做好示范点垃圾减量和分类工作</t>
  </si>
  <si>
    <t>提高居民的垃圾分类知晓率、参与率和准确率。</t>
  </si>
  <si>
    <t>每日完成环境卫生清扫保洁、设施设备正常运行</t>
  </si>
  <si>
    <t>严格按项目合同，每季度支付服务费。</t>
  </si>
  <si>
    <t>居民垃圾分类意识</t>
  </si>
  <si>
    <t>建立环境卫生长效管理机制</t>
  </si>
  <si>
    <t>逐步实现垃圾减量化、资源化。</t>
  </si>
  <si>
    <t>全面消除县城区免费公厕及洗手设施、达到“四净三无两通一明”“三有三无”、专人维护标准。</t>
  </si>
  <si>
    <t>县城免费公厕数量</t>
  </si>
  <si>
    <t>23</t>
  </si>
  <si>
    <t>座</t>
  </si>
  <si>
    <t>县城区公厕管理维护数量</t>
  </si>
  <si>
    <t>洗手设施数量</t>
  </si>
  <si>
    <t>37</t>
  </si>
  <si>
    <t>县城区洗手设施维护数量</t>
  </si>
  <si>
    <t>免费公厕、洗手台管理质量达标</t>
  </si>
  <si>
    <t>确保嵩明县城区免费公厕日常干净整洁无异味，以及相关公厕设备运行正常</t>
  </si>
  <si>
    <t>按照公厕管理要求，确保日常环境卫生干净整洁、保障设施设备正常运行</t>
  </si>
  <si>
    <t>免费公厕维护作业改善城市面貌、提升人居环境</t>
  </si>
  <si>
    <t>建立健全环境卫生保护长效机制，持续经费保障县城免费公厕维护</t>
  </si>
  <si>
    <t>在接到年度贷款付款通知单之后，按时按量偿还本金和利息。</t>
  </si>
  <si>
    <t>2023年需偿还世行贷款本息</t>
  </si>
  <si>
    <t>135</t>
  </si>
  <si>
    <t>万元</t>
  </si>
  <si>
    <t>2023年需偿还的世行贷款本金</t>
  </si>
  <si>
    <t>偿还贷款本金的及时性</t>
  </si>
  <si>
    <t>文件规定还款时间</t>
  </si>
  <si>
    <t>天</t>
  </si>
  <si>
    <t>按时偿还2023年度世行贷款本金及利息，每半年还款一次，还款日期分别是4月15日和10月15日。</t>
  </si>
  <si>
    <t>改善生态环境</t>
  </si>
  <si>
    <t>世行贷款投资建设项目及时清运垃圾，提高垃圾处理无害化、资源化，减量化，减少环境污染，改善生态环境。</t>
  </si>
  <si>
    <t>部门运转</t>
  </si>
  <si>
    <t>正常运转</t>
  </si>
  <si>
    <t>反应部门是否正常运转</t>
  </si>
  <si>
    <t>服务对象满意度指标</t>
  </si>
  <si>
    <t>促进城市环境卫生管理持续健康发展，引导环卫作业逐步走向市场化运作，满足人民群众对环境质量的要求，进一步提高我县城市环境卫生管理水平。2023年环卫服务市场化项目对嵩明县城区162.77万㎡保洁、垃圾清运作业、2座垃圾中转站和18座公厕管理运营工作。</t>
  </si>
  <si>
    <t>街边清扫服务范围</t>
  </si>
  <si>
    <t>162.77万</t>
  </si>
  <si>
    <t>平方米</t>
  </si>
  <si>
    <t>嵩明县城区内约162.77万平方米道路的清扫保洁工作，具体包括主城区嵩阳街道办事处区域内涉及的道路、人行道、果皮箱清理工作</t>
  </si>
  <si>
    <t>中转站运行管理数量</t>
  </si>
  <si>
    <t>个</t>
  </si>
  <si>
    <t>县城区内2座中转站的运行维护与管理工作</t>
  </si>
  <si>
    <t>公厕运行管理数量</t>
  </si>
  <si>
    <t>县城区内23座直管公厕的运行维护管理。</t>
  </si>
  <si>
    <t>考核结果达标率</t>
  </si>
  <si>
    <t>清扫保洁及时性</t>
  </si>
  <si>
    <t>是否在5分钟内完成整改</t>
  </si>
  <si>
    <t>按合同约定，每月汇总考核结果，并于每月10日前根据考核结果结算支付服务费</t>
  </si>
  <si>
    <t>提高城市管理水平</t>
  </si>
  <si>
    <t>对嵩明县认知度</t>
  </si>
  <si>
    <t>做好环卫宣传，树立居民环卫意识</t>
  </si>
  <si>
    <t>是否改善城市面貌，营造“清爽、整洁、优美”的城市人居环境</t>
  </si>
  <si>
    <t>建立环境卫生保护长效机制</t>
  </si>
  <si>
    <t>是否建立健全环境卫生保护长效机制</t>
  </si>
  <si>
    <t>接收处理嵩明县城区环卫站、小街镇、牛栏江镇、杨林镇、嵩阳街道、杨桥街道、杨林职教新城、杨林经济开发区、嵩明企业的生活垃圾。实现日处理生活垃圾300吨，全年处理生活垃圾10万吨，嵩明县生活垃圾”无害化、减量化、资源化“处理。</t>
  </si>
  <si>
    <t>全年生活垃圾收运量</t>
  </si>
  <si>
    <t>日产日清</t>
  </si>
  <si>
    <t>反映全年接收处理垃圾量</t>
  </si>
  <si>
    <t>97</t>
  </si>
  <si>
    <t>垃圾处理费用，70元/吨计算</t>
  </si>
  <si>
    <t>实现生活垃圾处理的无害化、减量化和资源化，改善人居环境具有十分重要的意义。</t>
  </si>
  <si>
    <t>嵩明县城区新建口袋公园14个，具体位置分别为：银杏六期旁（文昌路）、玉明路与文昌路交叉口、电子商务中心旁（黄龙大街路口）、嵩阳街道原林工站门口、圆山路与玉带路交叉口、迁移村小游园、振业大厦旁、玉明路与河滨公园交叉口（嵩四公路入城口）、河滨北路与兰茂路交叉口、黄龙街与香海路交叉口北侧等，共计14个。</t>
  </si>
  <si>
    <t>新建口袋公园数量</t>
  </si>
  <si>
    <t>2023年新建口袋公园数量</t>
  </si>
  <si>
    <t>新建口袋公园达标率</t>
  </si>
  <si>
    <t>反映新建口袋公园项目建设质量达标，验收合格</t>
  </si>
  <si>
    <t>提升居民生活质量、提升城市品味</t>
  </si>
  <si>
    <t>反映项目建设改善城市面貌，提升人居环境</t>
  </si>
  <si>
    <t>反映社会公众对部门（单位）履职情况的满意程度。</t>
  </si>
  <si>
    <t>嵩明县城区春节、国庆节等重大节日氛围营造</t>
  </si>
  <si>
    <t>氛围营造达标率</t>
  </si>
  <si>
    <t>节日氛围营造达标率</t>
  </si>
  <si>
    <t>节日氛围营造及时性指标</t>
  </si>
  <si>
    <t>合同约定内容</t>
  </si>
  <si>
    <t>为喜迎一年一度的传统佳节，营造春节氛围，突出中国传统节日地喜气，按照时间悬挂灯笼</t>
  </si>
  <si>
    <t>节日氛围</t>
  </si>
  <si>
    <t>为喜迎一年一度的节日，营造节日氛围</t>
  </si>
  <si>
    <t>改善城区环境卫生</t>
  </si>
  <si>
    <t>公共停车泊位经营权出让相关税费</t>
  </si>
  <si>
    <t>公共停车泊位经营权出让税费缴纳及时性</t>
  </si>
  <si>
    <t>规定时间</t>
  </si>
  <si>
    <t>及时缴纳税费，保证部门正常运转</t>
  </si>
  <si>
    <t>对县城区内市政道路的路面、人行道、路沿石、挡车桩（石球）进行巡查、维护、修复等。其中：2023年未拨付93.62万元；2024年未拨付暂定97.6万元；2025年1月31日管护合同到期，需重新招标，需预算2025年招标资金150万元。(因管护内容增加公园广场、河滨南路的基础设施维护等，故增加管养费约50万.)</t>
  </si>
  <si>
    <t>市政基础设施管护面积</t>
  </si>
  <si>
    <t>合同管护内容</t>
  </si>
  <si>
    <t>平方公里</t>
  </si>
  <si>
    <t>对嵩明县城区市政基础设施管护</t>
  </si>
  <si>
    <t>基础设施管护完好率指标</t>
  </si>
  <si>
    <t>县城区道路基础设施管护达标率</t>
  </si>
  <si>
    <t>项目按期完成率</t>
  </si>
  <si>
    <t>2025</t>
  </si>
  <si>
    <t>年</t>
  </si>
  <si>
    <t>县城区基础设施管护及时、是否在规定时限内完成整改</t>
  </si>
  <si>
    <t>提高使用寿命及延长修复周期</t>
  </si>
  <si>
    <t>基础设施修复质量达标，修复周期延长</t>
  </si>
  <si>
    <t>提高良好履职基础，提高服务社会发展能力</t>
  </si>
  <si>
    <t>优化环境，减少污染</t>
  </si>
  <si>
    <t>为广大市民创造更好的人居环境</t>
  </si>
  <si>
    <t>建立基础设施管养长效机制</t>
  </si>
  <si>
    <t>保障县城区基础设施正常运营</t>
  </si>
  <si>
    <t>满意度调查</t>
  </si>
  <si>
    <t>杨嵩大道、黄小路等道路保洁与绿化管养</t>
  </si>
  <si>
    <t>绿化、道路管护面积</t>
  </si>
  <si>
    <t>反应县城区绿化管护面积达标率</t>
  </si>
  <si>
    <t>园林绿化、道路清扫保洁管护管理达标率</t>
  </si>
  <si>
    <t>反应县城公共绿化、道路保洁管护护质量标准</t>
  </si>
  <si>
    <t>管护项目考核及时率</t>
  </si>
  <si>
    <t>反应对各绿化、道路管护考核及时性</t>
  </si>
  <si>
    <t>环境优美、人居环境提升</t>
  </si>
  <si>
    <t>城市建成区绿化覆盖率</t>
  </si>
  <si>
    <t>反应县城区绿化建设覆盖达标率</t>
  </si>
  <si>
    <t>建立绿化、道路清扫保洁管护长效机制</t>
  </si>
  <si>
    <t>建立健全绿化管护、道路保洁长效机制，持续经费保障绿化管护工作</t>
  </si>
  <si>
    <t>完成县城基础设施及市政照明设施的管护工作，保障市政基础设施及照明设施的正常使用，保障市政设施的完好率及亮灯率。市政道路路面完整通畅，创造更好的人居环境。其中：2023年未拨付78万元,2024年未拨付78万元。2025年2月管护合同到期，要重新购买服务，需预算三年采购资金360万元。</t>
  </si>
  <si>
    <t>路灯、高杆灯、变压器管护数量</t>
  </si>
  <si>
    <t>合同约定管护内容</t>
  </si>
  <si>
    <t>棵</t>
  </si>
  <si>
    <t>县城区路灯、高杆灯、变压器管护数量</t>
  </si>
  <si>
    <t>路灯、高杆灯、变压器维护亮灯率、合格率</t>
  </si>
  <si>
    <t>县城区路灯、高杆灯、变压器维护修复合格率指标</t>
  </si>
  <si>
    <t>维护及时性指标</t>
  </si>
  <si>
    <t>县城路灯、高杆等、变压器维护修复完成及时性指标</t>
  </si>
  <si>
    <t>对县城区居民出行环境的改善程度</t>
  </si>
  <si>
    <t>节能减排指标</t>
  </si>
  <si>
    <t>采用节能灯头、减低能耗，对节能减排的影响程度</t>
  </si>
  <si>
    <t>公共服务水平影响程度</t>
  </si>
  <si>
    <t>为广大市民创造更好的人居环境、提高公共服务水平</t>
  </si>
  <si>
    <t>嵩明县城区公共停车位管理费</t>
  </si>
  <si>
    <t>嵩明县城区公共车位管理规范性</t>
  </si>
  <si>
    <t>建立车位管护长效机制</t>
  </si>
  <si>
    <t>建立健全停车位管理长效机制，持续经费保障绿化管护工作</t>
  </si>
  <si>
    <t>反映社会公众对部门（单位）履职情况的满意程度</t>
  </si>
  <si>
    <t>嵩明县城道路、公园、广场绿化管护项目，于2024年11月签订合同进行管护，管护范围为建成区道路、公园、广场绿化等管养维护。以及对县城区古树名木保护专项资金。目前正常推进工作，按月开展考核。</t>
  </si>
  <si>
    <t>绿化管护面积</t>
  </si>
  <si>
    <t>合同约定数</t>
  </si>
  <si>
    <t>园林绿化养护管理达标率</t>
  </si>
  <si>
    <t>反应县城区园林绿化管理养护达标率</t>
  </si>
  <si>
    <t>园林绿化管护项目考核及时率</t>
  </si>
  <si>
    <t>反应对各标段绿化管护考核及时性</t>
  </si>
  <si>
    <t>建立绿化管护长效机制</t>
  </si>
  <si>
    <t>建立健全绿化管护长效机制，持续经费保障绿化管护工作</t>
  </si>
  <si>
    <t>2024年5-12月工资及社保等约160万（每月20万元左右）；2024年46名合同制人员体检费4.6万元（每人1000元标准）；2024年下半年食堂伙食补助6.07万元（每人每月220元）；2025年1-11月工资及社保约220万元；2025年46名合同制人员体检费4.6万元；2025年全年食堂伙食补助12.15万元；2025年合同制人员春节及中秋节慰问品经费2.76万元（每人每年慰问2个节假日，每个节日300元标准）。总计410.18万元（欠款：170.67万元，2025年预算：239.51万元）</t>
  </si>
  <si>
    <t>工资福利发放合同制人数</t>
  </si>
  <si>
    <t>46</t>
  </si>
  <si>
    <t>反映部门（单位）实际发放合同制工资人员数量。工资福利包括：合同制人员工资、社会保险、管理费、体检费等</t>
  </si>
  <si>
    <t>工资福利发放及时性</t>
  </si>
  <si>
    <t>及时发放合同制人员54人工资、按时缴纳社保。</t>
  </si>
  <si>
    <t>城管执法作业改善城市面貌、提升人居环境</t>
  </si>
  <si>
    <t>反映部门（单位）运转情况</t>
  </si>
  <si>
    <t>建立市容环境保护长效机制</t>
  </si>
  <si>
    <t>机制指标健全，持续经费保障行政执法工作的开展</t>
  </si>
  <si>
    <t>单位人员满意度</t>
  </si>
  <si>
    <t>反映部门（单位）人员对工资福利发放的满意程度。</t>
  </si>
  <si>
    <t xml:space="preserve">"根据《园博园土地承包合同及补充协议》《法界寺郊野公园农村土地承包经营权出租合同》约定：回辉社区居委会第一居民小组将面积3.06亩的土地承包经营权出租供园博园使用；山脚社区居委会第一居民小组租法界寺一天门左侧138.9亩土地承包给建设公园,每5年每亩增加100元。2025年园博园地租9486元，法界寺地租，2024年5月-2025年5月为第16年，地租应为13.6210万元，合计14.58万元。
"
</t>
  </si>
  <si>
    <t>公园绿化建设合格率</t>
  </si>
  <si>
    <t>对公园绿化建设项目考核验收</t>
  </si>
  <si>
    <t>租地款拨付及时性指标</t>
  </si>
  <si>
    <t>反映园博园及法界寺租地款拨付及时性</t>
  </si>
  <si>
    <t>善城市面貌，提升绿化景观，提升人居环境改</t>
  </si>
  <si>
    <t>公园绿化建设改善城市面貌、人居环境</t>
  </si>
  <si>
    <t>群众对县城区公园绿化建设满意度</t>
  </si>
  <si>
    <t>依据县政府会议纪要及《嵩明县2023年最美背街小巷整治提升工作实施方案》，2023年背街小巷建设12条，总建设资金577万元，县财政补,192.5万元，2024年预算背街小巷建设补助建设资金300万元。</t>
  </si>
  <si>
    <t>整治内容</t>
  </si>
  <si>
    <t>条</t>
  </si>
  <si>
    <t>背街小巷整治数量12条，总里程1200米</t>
  </si>
  <si>
    <t>整治保准是否达标</t>
  </si>
  <si>
    <t>12条背街小巷整治应按照”路平、畅通、绿美、灯亮、平净、有序、线齐、墙美”的要求。</t>
  </si>
  <si>
    <t>根据改善城市面貌，营造“清爽、整洁、优美”的城市人居环境的具体情况得分：问卷中该项问题的得分比率*该项分值</t>
  </si>
  <si>
    <t>建立健全环境卫生保护长效机制</t>
  </si>
  <si>
    <t>群众满意度指标</t>
  </si>
  <si>
    <t>群众对最美背街小巷整治效果满意度</t>
  </si>
  <si>
    <t>22025年县城路灯、红绿灯电费。因管护内容增加黄小路、杨嵩大道、河滨南路的路灯及变压器等，故增加电费费100万</t>
  </si>
  <si>
    <t>亮灯率指标</t>
  </si>
  <si>
    <t>反应县城路灯及红绿灯亮灯达标率</t>
  </si>
  <si>
    <t>道路亮度指标</t>
  </si>
  <si>
    <t>反应各道路路灯亮度达标</t>
  </si>
  <si>
    <t>电费缴纳及时性指标</t>
  </si>
  <si>
    <t>反应各月电费缴纳及时性</t>
  </si>
  <si>
    <t>提高道路照明</t>
  </si>
  <si>
    <t>反应县城区道路照明达标率</t>
  </si>
  <si>
    <t>反应县城路灯、红绿灯照明可改善城市面貌、提升人居环境</t>
  </si>
  <si>
    <t>县城区照明日常管理</t>
  </si>
  <si>
    <t>县城路灯、红绿灯促进夜间城市经济发展</t>
  </si>
  <si>
    <t>反应群众对县城区日常照明的满意度</t>
  </si>
  <si>
    <t>1.在玉明路（河滨南路至丰登路段）人行道新增盲道建设约 1500 米。2.在县城区主次干道新增或改造提升无障碍坡道约 150 个，坡道设置主要采用三面坡道形式。3.对县城非机动车停放区域进行重新划线。其中：设计费2.8万元，造价费0.3万元，监理费0.9万元，审计费0.29万元，施工费57.96万元。</t>
  </si>
  <si>
    <t>市政设施提升改造面积</t>
  </si>
  <si>
    <t>市政设施提升改造完好率</t>
  </si>
  <si>
    <t>市政设施提升改造达标，完成验收</t>
  </si>
  <si>
    <t>提升改造及时性指标</t>
  </si>
  <si>
    <t>2023</t>
  </si>
  <si>
    <t>县城区市镇设施提升改造及时、在规定时限内完成整改</t>
  </si>
  <si>
    <t>市政设施提升改造质量达标，修复周期延长</t>
  </si>
  <si>
    <t>保障县城区市政设施正常运营</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</si>
  <si>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</si>
  <si>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</si>
  <si>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</si>
  <si>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</si>
  <si>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</si>
  <si>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</si>
  <si>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</si>
  <si>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</si>
  <si>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</si>
  <si>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</si>
  <si>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</si>
  <si>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</si>
  <si>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</si>
  <si>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</si>
  <si>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</si>
  <si>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t>
  </si>
  <si>
    <t>车辆加油、添加燃料服务</t>
  </si>
  <si>
    <t>元</t>
  </si>
  <si>
    <t>公务用车维修保养</t>
  </si>
  <si>
    <t>车辆维修和保养服务</t>
  </si>
  <si>
    <t>公务车辆保险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</si>
  <si>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</si>
  <si>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</si>
  <si>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</si>
  <si>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</si>
  <si>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</si>
  <si>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</si>
  <si>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</si>
  <si>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</si>
  <si>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</si>
  <si>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</si>
  <si>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</si>
  <si>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</si>
  <si>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</si>
  <si>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</si>
  <si>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</si>
  <si>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</si>
  <si>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</si>
  <si>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</si>
  <si>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</si>
  <si>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</si>
  <si>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</si>
  <si>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</si>
  <si>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</si>
  <si>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</si>
  <si>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</si>
  <si>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</si>
  <si>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</si>
  <si>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</si>
  <si>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</si>
  <si>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</si>
  <si>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</si>
  <si>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</si>
  <si>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</si>
  <si>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</si>
  <si>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本单位2025年度无对下转移支付预算表</t>
  </si>
  <si>
    <t>预算09-2表</t>
  </si>
  <si>
    <t>本单位2025年度无对下转移支付绩效目标表</t>
  </si>
  <si>
    <t xml:space="preserve">预算10表
</t>
  </si>
  <si>
    <t>资产类别</t>
  </si>
  <si>
    <t>资产分类代码.名称</t>
  </si>
  <si>
    <t>资产名称</t>
  </si>
  <si>
    <t>计量单位</t>
  </si>
  <si>
    <t>财政部门批复数（元）</t>
  </si>
  <si>
    <t>单价</t>
  </si>
  <si>
    <t>金额</t>
  </si>
  <si>
    <t>本单位2025年度无新增资产配置预算</t>
  </si>
  <si>
    <t>预算11表</t>
  </si>
  <si>
    <t>上级补助</t>
  </si>
  <si>
    <t>本单位2025年无上级转移支付补助项目支出预算</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</si>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</sst>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sz val="1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79" fontId="11" fillId="0" borderId="7">
      <alignment horizontal="right" vertical="center"/>
    </xf>
    <xf numFmtId="10" fontId="11" fillId="0" borderId="7">
      <alignment horizontal="right" vertical="center"/>
    </xf>
    <xf numFmtId="49" fontId="11" fillId="0" borderId="7">
      <alignment horizontal="left" vertical="center" wrapText="1"/>
    </xf>
    <xf numFmtId="180" fontId="11" fillId="0" borderId="7">
      <alignment horizontal="right" vertical="center"/>
    </xf>
  </cellStyleXfs>
  <cellXfs count="20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3"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5" fillId="0" borderId="7" xfId="51" applyNumberFormat="1" applyFont="1" applyBorder="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9" fontId="11" fillId="0" borderId="7" xfId="0" applyNumberFormat="1" applyFont="1" applyBorder="1" applyAlignment="1">
      <alignment horizontal="right" vertical="center"/>
    </xf>
    <xf numFmtId="0" fontId="2" fillId="0" borderId="0" xfId="0" applyFont="1" applyBorder="1" applyAlignment="1">
      <alignment horizontal="right" vertical="center"/>
    </xf>
    <xf numFmtId="0" fontId="12" fillId="0" borderId="0" xfId="0" applyFont="1" applyFill="1" applyBorder="1"/>
    <xf numFmtId="0" fontId="12" fillId="0" borderId="0"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11" fillId="0" borderId="7" xfId="0" applyFont="1" applyFill="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79" fontId="11" fillId="0" borderId="7" xfId="0" applyNumberFormat="1" applyFont="1" applyFill="1" applyBorder="1" applyAlignment="1">
      <alignment horizontal="right" vertical="center"/>
    </xf>
    <xf numFmtId="49" fontId="11" fillId="0" borderId="7" xfId="55" applyNumberFormat="1" applyFont="1" applyFill="1" applyBorder="1">
      <alignment horizontal="left" vertical="center" wrapText="1"/>
    </xf>
    <xf numFmtId="0" fontId="4" fillId="0" borderId="4" xfId="0" applyFont="1" applyBorder="1" applyAlignment="1" applyProtection="1">
      <alignment horizontal="center" vertical="center" wrapText="1"/>
      <protection locked="0"/>
    </xf>
    <xf numFmtId="0" fontId="11"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49" fontId="11" fillId="0" borderId="7" xfId="55" applyNumberFormat="1" applyFont="1" applyBorder="1">
      <alignment horizontal="left" vertical="center" wrapText="1"/>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9"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625" defaultRowHeight="12.75" customHeight="1" outlineLevelCol="3"/>
  <cols>
    <col min="1" max="4" width="41" customWidth="1"/>
  </cols>
  <sheetData>
    <row r="1" ht="15" customHeight="1" spans="1:4">
      <c r="A1" s="45"/>
      <c r="B1" s="45"/>
      <c r="C1" s="45"/>
      <c r="D1" s="62" t="s">
        <v>0</v>
      </c>
    </row>
    <row r="2" ht="41.25" customHeight="1" spans="1:1">
      <c r="A2" s="40" t="str">
        <f>"2025"&amp;"年部门财务收支预算总表"</f>
        <v>2025年部门财务收支预算总表</v>
      </c>
    </row>
    <row r="3" ht="17.25" customHeight="1" spans="1:4">
      <c r="A3" s="43" t="str">
        <f>"单位名称："&amp;"嵩明县综合行政执法局"</f>
        <v>单位名称：嵩明县综合行政执法局</v>
      </c>
      <c r="B3" s="168"/>
      <c r="D3" s="141" t="s">
        <v>1</v>
      </c>
    </row>
    <row r="4" ht="23.25" customHeight="1" spans="1:4">
      <c r="A4" s="169" t="s">
        <v>2</v>
      </c>
      <c r="B4" s="170"/>
      <c r="C4" s="169" t="s">
        <v>3</v>
      </c>
      <c r="D4" s="170"/>
    </row>
    <row r="5" ht="24" customHeight="1" spans="1:4">
      <c r="A5" s="169" t="s">
        <v>4</v>
      </c>
      <c r="B5" s="169" t="s">
        <v>5</v>
      </c>
      <c r="C5" s="169" t="s">
        <v>6</v>
      </c>
      <c r="D5" s="169" t="s">
        <v>5</v>
      </c>
    </row>
    <row r="6" ht="17.25" customHeight="1" spans="1:4">
      <c r="A6" s="171" t="s">
        <v>7</v>
      </c>
      <c r="B6" s="77">
        <v>53818496.94</v>
      </c>
      <c r="C6" s="171" t="s">
        <v>8</v>
      </c>
      <c r="D6" s="77"/>
    </row>
    <row r="7" ht="17.25" customHeight="1" spans="1:4">
      <c r="A7" s="171" t="s">
        <v>9</v>
      </c>
      <c r="B7" s="77">
        <v>1100000</v>
      </c>
      <c r="C7" s="171" t="s">
        <v>10</v>
      </c>
      <c r="D7" s="77"/>
    </row>
    <row r="8" ht="17.25" customHeight="1" spans="1:4">
      <c r="A8" s="171" t="s">
        <v>11</v>
      </c>
      <c r="B8" s="77"/>
      <c r="C8" s="202" t="s">
        <v>12</v>
      </c>
      <c r="D8" s="77"/>
    </row>
    <row r="9" ht="17.25" customHeight="1" spans="1:4">
      <c r="A9" s="171" t="s">
        <v>13</v>
      </c>
      <c r="B9" s="77"/>
      <c r="C9" s="202" t="s">
        <v>14</v>
      </c>
      <c r="D9" s="77"/>
    </row>
    <row r="10" ht="17.25" customHeight="1" spans="1:4">
      <c r="A10" s="171" t="s">
        <v>15</v>
      </c>
      <c r="B10" s="77">
        <v>6000000</v>
      </c>
      <c r="C10" s="202" t="s">
        <v>16</v>
      </c>
      <c r="D10" s="77"/>
    </row>
    <row r="11" ht="17.25" customHeight="1" spans="1:4">
      <c r="A11" s="171" t="s">
        <v>17</v>
      </c>
      <c r="B11" s="77"/>
      <c r="C11" s="202" t="s">
        <v>18</v>
      </c>
      <c r="D11" s="77"/>
    </row>
    <row r="12" ht="17.25" customHeight="1" spans="1:4">
      <c r="A12" s="171" t="s">
        <v>19</v>
      </c>
      <c r="B12" s="77"/>
      <c r="C12" s="31" t="s">
        <v>20</v>
      </c>
      <c r="D12" s="77"/>
    </row>
    <row r="13" ht="17.25" customHeight="1" spans="1:4">
      <c r="A13" s="171" t="s">
        <v>21</v>
      </c>
      <c r="B13" s="77"/>
      <c r="C13" s="31" t="s">
        <v>22</v>
      </c>
      <c r="D13" s="77">
        <v>1848789.48</v>
      </c>
    </row>
    <row r="14" ht="17.25" customHeight="1" spans="1:4">
      <c r="A14" s="171" t="s">
        <v>23</v>
      </c>
      <c r="B14" s="77"/>
      <c r="C14" s="31" t="s">
        <v>24</v>
      </c>
      <c r="D14" s="77">
        <v>1017443.26</v>
      </c>
    </row>
    <row r="15" ht="17.25" customHeight="1" spans="1:4">
      <c r="A15" s="171" t="s">
        <v>25</v>
      </c>
      <c r="B15" s="77">
        <v>6000000</v>
      </c>
      <c r="C15" s="31" t="s">
        <v>26</v>
      </c>
      <c r="D15" s="77"/>
    </row>
    <row r="16" ht="17.25" customHeight="1" spans="1:4">
      <c r="A16" s="148"/>
      <c r="B16" s="77"/>
      <c r="C16" s="31" t="s">
        <v>27</v>
      </c>
      <c r="D16" s="77">
        <v>57056899</v>
      </c>
    </row>
    <row r="17" ht="17.25" customHeight="1" spans="1:4">
      <c r="A17" s="172"/>
      <c r="B17" s="77"/>
      <c r="C17" s="31" t="s">
        <v>28</v>
      </c>
      <c r="D17" s="77"/>
    </row>
    <row r="18" ht="17.25" customHeight="1" spans="1:4">
      <c r="A18" s="172"/>
      <c r="B18" s="77"/>
      <c r="C18" s="31" t="s">
        <v>29</v>
      </c>
      <c r="D18" s="77"/>
    </row>
    <row r="19" ht="17.25" customHeight="1" spans="1:4">
      <c r="A19" s="172"/>
      <c r="B19" s="77"/>
      <c r="C19" s="31" t="s">
        <v>30</v>
      </c>
      <c r="D19" s="77"/>
    </row>
    <row r="20" ht="17.25" customHeight="1" spans="1:4">
      <c r="A20" s="172"/>
      <c r="B20" s="77"/>
      <c r="C20" s="31" t="s">
        <v>31</v>
      </c>
      <c r="D20" s="77"/>
    </row>
    <row r="21" ht="17.25" customHeight="1" spans="1:4">
      <c r="A21" s="172"/>
      <c r="B21" s="77"/>
      <c r="C21" s="31" t="s">
        <v>32</v>
      </c>
      <c r="D21" s="77"/>
    </row>
    <row r="22" ht="17.25" customHeight="1" spans="1:4">
      <c r="A22" s="172"/>
      <c r="B22" s="77"/>
      <c r="C22" s="31" t="s">
        <v>33</v>
      </c>
      <c r="D22" s="77"/>
    </row>
    <row r="23" ht="17.25" customHeight="1" spans="1:4">
      <c r="A23" s="172"/>
      <c r="B23" s="77"/>
      <c r="C23" s="31" t="s">
        <v>34</v>
      </c>
      <c r="D23" s="77"/>
    </row>
    <row r="24" ht="17.25" customHeight="1" spans="1:4">
      <c r="A24" s="172"/>
      <c r="B24" s="77"/>
      <c r="C24" s="31" t="s">
        <v>35</v>
      </c>
      <c r="D24" s="77">
        <v>995365.2</v>
      </c>
    </row>
    <row r="25" ht="17.25" customHeight="1" spans="1:4">
      <c r="A25" s="172"/>
      <c r="B25" s="77"/>
      <c r="C25" s="31" t="s">
        <v>36</v>
      </c>
      <c r="D25" s="77"/>
    </row>
    <row r="26" ht="17.25" customHeight="1" spans="1:4">
      <c r="A26" s="172"/>
      <c r="B26" s="77"/>
      <c r="C26" s="148" t="s">
        <v>37</v>
      </c>
      <c r="D26" s="77"/>
    </row>
    <row r="27" ht="17.25" customHeight="1" spans="1:4">
      <c r="A27" s="172"/>
      <c r="B27" s="77"/>
      <c r="C27" s="31" t="s">
        <v>38</v>
      </c>
      <c r="D27" s="77"/>
    </row>
    <row r="28" ht="16.5" customHeight="1" spans="1:4">
      <c r="A28" s="172"/>
      <c r="B28" s="77"/>
      <c r="C28" s="31" t="s">
        <v>39</v>
      </c>
      <c r="D28" s="77"/>
    </row>
    <row r="29" ht="16.5" customHeight="1" spans="1:4">
      <c r="A29" s="172"/>
      <c r="B29" s="77"/>
      <c r="C29" s="148" t="s">
        <v>40</v>
      </c>
      <c r="D29" s="77"/>
    </row>
    <row r="30" ht="17.25" customHeight="1" spans="1:4">
      <c r="A30" s="172"/>
      <c r="B30" s="77"/>
      <c r="C30" s="148" t="s">
        <v>41</v>
      </c>
      <c r="D30" s="77"/>
    </row>
    <row r="31" ht="17.25" customHeight="1" spans="1:4">
      <c r="A31" s="172"/>
      <c r="B31" s="77"/>
      <c r="C31" s="31" t="s">
        <v>42</v>
      </c>
      <c r="D31" s="77"/>
    </row>
    <row r="32" ht="16.5" customHeight="1" spans="1:4">
      <c r="A32" s="172" t="s">
        <v>43</v>
      </c>
      <c r="B32" s="77">
        <v>60918496.94</v>
      </c>
      <c r="C32" s="172" t="s">
        <v>44</v>
      </c>
      <c r="D32" s="77">
        <v>60918496.94</v>
      </c>
    </row>
    <row r="33" ht="16.5" customHeight="1" spans="1:4">
      <c r="A33" s="148" t="s">
        <v>45</v>
      </c>
      <c r="B33" s="77"/>
      <c r="C33" s="148" t="s">
        <v>46</v>
      </c>
      <c r="D33" s="77"/>
    </row>
    <row r="34" ht="16.5" customHeight="1" spans="1:4">
      <c r="A34" s="31" t="s">
        <v>47</v>
      </c>
      <c r="B34" s="77"/>
      <c r="C34" s="31" t="s">
        <v>47</v>
      </c>
      <c r="D34" s="77"/>
    </row>
    <row r="35" ht="16.5" customHeight="1" spans="1:4">
      <c r="A35" s="31" t="s">
        <v>48</v>
      </c>
      <c r="B35" s="77"/>
      <c r="C35" s="31" t="s">
        <v>49</v>
      </c>
      <c r="D35" s="77"/>
    </row>
    <row r="36" ht="16.5" customHeight="1" spans="1:4">
      <c r="A36" s="173" t="s">
        <v>50</v>
      </c>
      <c r="B36" s="77">
        <v>60918496.94</v>
      </c>
      <c r="C36" s="173" t="s">
        <v>51</v>
      </c>
      <c r="D36" s="77">
        <v>60918496.94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16">
        <v>1</v>
      </c>
      <c r="B1" s="117">
        <v>0</v>
      </c>
      <c r="C1" s="116">
        <v>1</v>
      </c>
      <c r="D1" s="118"/>
      <c r="E1" s="118"/>
      <c r="F1" s="115" t="s">
        <v>595</v>
      </c>
    </row>
    <row r="2" ht="42" customHeight="1" spans="1:6">
      <c r="A2" s="119" t="str">
        <f>"2025"&amp;"年部门政府性基金预算支出预算表"</f>
        <v>2025年部门政府性基金预算支出预算表</v>
      </c>
      <c r="B2" s="119" t="s">
        <v>596</v>
      </c>
      <c r="C2" s="120"/>
      <c r="D2" s="121"/>
      <c r="E2" s="121"/>
      <c r="F2" s="121"/>
    </row>
    <row r="3" ht="13.5" customHeight="1" spans="1:6">
      <c r="A3" s="4" t="str">
        <f>"单位名称："&amp;"嵩明县综合行政执法局"</f>
        <v>单位名称：嵩明县综合行政执法局</v>
      </c>
      <c r="B3" s="4" t="s">
        <v>597</v>
      </c>
      <c r="C3" s="116"/>
      <c r="D3" s="118"/>
      <c r="E3" s="118"/>
      <c r="F3" s="115" t="s">
        <v>1</v>
      </c>
    </row>
    <row r="4" ht="19.5" customHeight="1" spans="1:6">
      <c r="A4" s="122" t="s">
        <v>192</v>
      </c>
      <c r="B4" s="123" t="s">
        <v>75</v>
      </c>
      <c r="C4" s="122" t="s">
        <v>76</v>
      </c>
      <c r="D4" s="10" t="s">
        <v>598</v>
      </c>
      <c r="E4" s="11"/>
      <c r="F4" s="12"/>
    </row>
    <row r="5" ht="18.75" customHeight="1" spans="1:6">
      <c r="A5" s="124"/>
      <c r="B5" s="125"/>
      <c r="C5" s="124"/>
      <c r="D5" s="15" t="s">
        <v>55</v>
      </c>
      <c r="E5" s="10" t="s">
        <v>78</v>
      </c>
      <c r="F5" s="15" t="s">
        <v>79</v>
      </c>
    </row>
    <row r="6" ht="18.75" customHeight="1" spans="1:6">
      <c r="A6" s="66">
        <v>1</v>
      </c>
      <c r="B6" s="126" t="s">
        <v>86</v>
      </c>
      <c r="C6" s="66">
        <v>3</v>
      </c>
      <c r="D6" s="127">
        <v>4</v>
      </c>
      <c r="E6" s="127">
        <v>5</v>
      </c>
      <c r="F6" s="127">
        <v>6</v>
      </c>
    </row>
    <row r="7" ht="21" customHeight="1" spans="1:6">
      <c r="A7" s="20" t="s">
        <v>70</v>
      </c>
      <c r="B7" s="20"/>
      <c r="C7" s="20"/>
      <c r="D7" s="77">
        <v>1100000</v>
      </c>
      <c r="E7" s="77"/>
      <c r="F7" s="77">
        <v>1100000</v>
      </c>
    </row>
    <row r="8" ht="21" customHeight="1" spans="1:6">
      <c r="A8" s="20"/>
      <c r="B8" s="20" t="s">
        <v>124</v>
      </c>
      <c r="C8" s="20" t="s">
        <v>125</v>
      </c>
      <c r="D8" s="77">
        <v>1100000</v>
      </c>
      <c r="E8" s="77"/>
      <c r="F8" s="77">
        <v>1100000</v>
      </c>
    </row>
    <row r="9" ht="21" customHeight="1" spans="1:6">
      <c r="A9" s="23"/>
      <c r="B9" s="128" t="s">
        <v>132</v>
      </c>
      <c r="C9" s="128" t="s">
        <v>133</v>
      </c>
      <c r="D9" s="77">
        <v>1100000</v>
      </c>
      <c r="E9" s="77"/>
      <c r="F9" s="77">
        <v>1100000</v>
      </c>
    </row>
    <row r="10" ht="21" customHeight="1" spans="1:6">
      <c r="A10" s="23"/>
      <c r="B10" s="129" t="s">
        <v>134</v>
      </c>
      <c r="C10" s="129" t="s">
        <v>135</v>
      </c>
      <c r="D10" s="77">
        <v>1100000</v>
      </c>
      <c r="E10" s="77"/>
      <c r="F10" s="77">
        <v>1100000</v>
      </c>
    </row>
    <row r="11" ht="18.75" customHeight="1" spans="1:6">
      <c r="A11" s="130" t="s">
        <v>182</v>
      </c>
      <c r="B11" s="130" t="s">
        <v>182</v>
      </c>
      <c r="C11" s="131" t="s">
        <v>182</v>
      </c>
      <c r="D11" s="77">
        <v>1100000</v>
      </c>
      <c r="E11" s="77"/>
      <c r="F11" s="77">
        <v>1100000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2:19">
      <c r="B1" s="81"/>
      <c r="C1" s="81"/>
      <c r="R1" s="2"/>
      <c r="S1" s="2" t="s">
        <v>599</v>
      </c>
    </row>
    <row r="2" ht="41.25" customHeight="1" spans="1:19">
      <c r="A2" s="70" t="str">
        <f>"2025"&amp;"年部门政府采购预算表"</f>
        <v>2025年部门政府采购预算表</v>
      </c>
      <c r="B2" s="64"/>
      <c r="C2" s="64"/>
      <c r="D2" s="3"/>
      <c r="E2" s="3"/>
      <c r="F2" s="3"/>
      <c r="G2" s="3"/>
      <c r="H2" s="3"/>
      <c r="I2" s="3"/>
      <c r="J2" s="3"/>
      <c r="K2" s="3"/>
      <c r="L2" s="3"/>
      <c r="M2" s="64"/>
      <c r="N2" s="3"/>
      <c r="O2" s="3"/>
      <c r="P2" s="64"/>
      <c r="Q2" s="3"/>
      <c r="R2" s="64"/>
      <c r="S2" s="64"/>
    </row>
    <row r="3" ht="18.75" customHeight="1" spans="1:19">
      <c r="A3" s="108" t="str">
        <f>"单位名称："&amp;"嵩明县综合行政执法局"</f>
        <v>单位名称：嵩明县综合行政执法局</v>
      </c>
      <c r="B3" s="83"/>
      <c r="C3" s="83"/>
      <c r="D3" s="6"/>
      <c r="E3" s="6"/>
      <c r="F3" s="6"/>
      <c r="G3" s="6"/>
      <c r="H3" s="6"/>
      <c r="I3" s="6"/>
      <c r="J3" s="6"/>
      <c r="K3" s="6"/>
      <c r="L3" s="6"/>
      <c r="R3" s="7"/>
      <c r="S3" s="115" t="s">
        <v>1</v>
      </c>
    </row>
    <row r="4" ht="15.75" customHeight="1" spans="1:19">
      <c r="A4" s="9" t="s">
        <v>191</v>
      </c>
      <c r="B4" s="84" t="s">
        <v>192</v>
      </c>
      <c r="C4" s="84" t="s">
        <v>600</v>
      </c>
      <c r="D4" s="85" t="s">
        <v>601</v>
      </c>
      <c r="E4" s="85" t="s">
        <v>602</v>
      </c>
      <c r="F4" s="85" t="s">
        <v>603</v>
      </c>
      <c r="G4" s="85" t="s">
        <v>604</v>
      </c>
      <c r="H4" s="85" t="s">
        <v>605</v>
      </c>
      <c r="I4" s="98" t="s">
        <v>199</v>
      </c>
      <c r="J4" s="98"/>
      <c r="K4" s="98"/>
      <c r="L4" s="98"/>
      <c r="M4" s="99"/>
      <c r="N4" s="98"/>
      <c r="O4" s="98"/>
      <c r="P4" s="78"/>
      <c r="Q4" s="98"/>
      <c r="R4" s="99"/>
      <c r="S4" s="79"/>
    </row>
    <row r="5" ht="17.25" customHeight="1" spans="1:19">
      <c r="A5" s="14"/>
      <c r="B5" s="86"/>
      <c r="C5" s="86"/>
      <c r="D5" s="87"/>
      <c r="E5" s="87"/>
      <c r="F5" s="87"/>
      <c r="G5" s="87"/>
      <c r="H5" s="87"/>
      <c r="I5" s="87" t="s">
        <v>55</v>
      </c>
      <c r="J5" s="87" t="s">
        <v>58</v>
      </c>
      <c r="K5" s="87" t="s">
        <v>606</v>
      </c>
      <c r="L5" s="87" t="s">
        <v>607</v>
      </c>
      <c r="M5" s="100" t="s">
        <v>608</v>
      </c>
      <c r="N5" s="101" t="s">
        <v>609</v>
      </c>
      <c r="O5" s="101"/>
      <c r="P5" s="106"/>
      <c r="Q5" s="101"/>
      <c r="R5" s="107"/>
      <c r="S5" s="88"/>
    </row>
    <row r="6" ht="54" customHeight="1" spans="1:19">
      <c r="A6" s="17"/>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09">
        <v>1</v>
      </c>
      <c r="B7" s="109" t="s">
        <v>86</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90" t="s">
        <v>70</v>
      </c>
      <c r="B8" s="91" t="s">
        <v>70</v>
      </c>
      <c r="C8" s="91" t="s">
        <v>234</v>
      </c>
      <c r="D8" s="92" t="s">
        <v>610</v>
      </c>
      <c r="E8" s="92" t="s">
        <v>611</v>
      </c>
      <c r="F8" s="92" t="s">
        <v>612</v>
      </c>
      <c r="G8" s="111">
        <v>1</v>
      </c>
      <c r="H8" s="77">
        <v>50000</v>
      </c>
      <c r="I8" s="77">
        <v>50000</v>
      </c>
      <c r="J8" s="77">
        <v>50000</v>
      </c>
      <c r="K8" s="77"/>
      <c r="L8" s="77"/>
      <c r="M8" s="77"/>
      <c r="N8" s="77"/>
      <c r="O8" s="77"/>
      <c r="P8" s="77"/>
      <c r="Q8" s="77"/>
      <c r="R8" s="77"/>
      <c r="S8" s="77"/>
    </row>
    <row r="9" ht="21" customHeight="1" spans="1:19">
      <c r="A9" s="90" t="s">
        <v>70</v>
      </c>
      <c r="B9" s="91" t="s">
        <v>70</v>
      </c>
      <c r="C9" s="91" t="s">
        <v>234</v>
      </c>
      <c r="D9" s="92" t="s">
        <v>613</v>
      </c>
      <c r="E9" s="92" t="s">
        <v>614</v>
      </c>
      <c r="F9" s="92" t="s">
        <v>612</v>
      </c>
      <c r="G9" s="111">
        <v>1</v>
      </c>
      <c r="H9" s="77">
        <v>20000</v>
      </c>
      <c r="I9" s="77">
        <v>20000</v>
      </c>
      <c r="J9" s="77">
        <v>20000</v>
      </c>
      <c r="K9" s="77"/>
      <c r="L9" s="77"/>
      <c r="M9" s="77"/>
      <c r="N9" s="77"/>
      <c r="O9" s="77"/>
      <c r="P9" s="77"/>
      <c r="Q9" s="77"/>
      <c r="R9" s="77"/>
      <c r="S9" s="77"/>
    </row>
    <row r="10" ht="21" customHeight="1" spans="1:19">
      <c r="A10" s="90" t="s">
        <v>70</v>
      </c>
      <c r="B10" s="91" t="s">
        <v>70</v>
      </c>
      <c r="C10" s="91" t="s">
        <v>234</v>
      </c>
      <c r="D10" s="92" t="s">
        <v>615</v>
      </c>
      <c r="E10" s="92" t="s">
        <v>616</v>
      </c>
      <c r="F10" s="92" t="s">
        <v>612</v>
      </c>
      <c r="G10" s="111">
        <v>1</v>
      </c>
      <c r="H10" s="77">
        <v>12000</v>
      </c>
      <c r="I10" s="77">
        <v>12000</v>
      </c>
      <c r="J10" s="77">
        <v>12000</v>
      </c>
      <c r="K10" s="77"/>
      <c r="L10" s="77"/>
      <c r="M10" s="77"/>
      <c r="N10" s="77"/>
      <c r="O10" s="77"/>
      <c r="P10" s="77"/>
      <c r="Q10" s="77"/>
      <c r="R10" s="77"/>
      <c r="S10" s="77"/>
    </row>
    <row r="11" ht="21" customHeight="1" spans="1:19">
      <c r="A11" s="93" t="s">
        <v>182</v>
      </c>
      <c r="B11" s="94"/>
      <c r="C11" s="94"/>
      <c r="D11" s="95"/>
      <c r="E11" s="95"/>
      <c r="F11" s="95"/>
      <c r="G11" s="112"/>
      <c r="H11" s="77">
        <v>82000</v>
      </c>
      <c r="I11" s="77">
        <v>82000</v>
      </c>
      <c r="J11" s="77">
        <v>82000</v>
      </c>
      <c r="K11" s="77"/>
      <c r="L11" s="77"/>
      <c r="M11" s="77"/>
      <c r="N11" s="77"/>
      <c r="O11" s="77"/>
      <c r="P11" s="77"/>
      <c r="Q11" s="77"/>
      <c r="R11" s="77"/>
      <c r="S11" s="77"/>
    </row>
    <row r="12" ht="21" customHeight="1" spans="1:19">
      <c r="A12" s="108" t="s">
        <v>617</v>
      </c>
      <c r="B12" s="4"/>
      <c r="C12" s="4"/>
      <c r="D12" s="108"/>
      <c r="E12" s="108"/>
      <c r="F12" s="108"/>
      <c r="G12" s="113"/>
      <c r="H12" s="114"/>
      <c r="I12" s="114"/>
      <c r="J12" s="114"/>
      <c r="K12" s="114"/>
      <c r="L12" s="114"/>
      <c r="M12" s="114"/>
      <c r="N12" s="114"/>
      <c r="O12" s="114"/>
      <c r="P12" s="114"/>
      <c r="Q12" s="114"/>
      <c r="R12" s="114"/>
      <c r="S12" s="114"/>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74"/>
      <c r="B1" s="81"/>
      <c r="C1" s="81"/>
      <c r="D1" s="81"/>
      <c r="E1" s="81"/>
      <c r="F1" s="81"/>
      <c r="G1" s="81"/>
      <c r="H1" s="74"/>
      <c r="I1" s="74"/>
      <c r="J1" s="74"/>
      <c r="K1" s="74"/>
      <c r="L1" s="74"/>
      <c r="M1" s="74"/>
      <c r="N1" s="96"/>
      <c r="O1" s="74"/>
      <c r="P1" s="74"/>
      <c r="Q1" s="81"/>
      <c r="R1" s="74"/>
      <c r="S1" s="104"/>
      <c r="T1" s="104" t="s">
        <v>618</v>
      </c>
    </row>
    <row r="2" ht="41.25" customHeight="1" spans="1:20">
      <c r="A2" s="70" t="str">
        <f>"2025"&amp;"年部门政府购买服务预算表"</f>
        <v>2025年部门政府购买服务预算表</v>
      </c>
      <c r="B2" s="64"/>
      <c r="C2" s="64"/>
      <c r="D2" s="64"/>
      <c r="E2" s="64"/>
      <c r="F2" s="64"/>
      <c r="G2" s="64"/>
      <c r="H2" s="82"/>
      <c r="I2" s="82"/>
      <c r="J2" s="82"/>
      <c r="K2" s="82"/>
      <c r="L2" s="82"/>
      <c r="M2" s="82"/>
      <c r="N2" s="97"/>
      <c r="O2" s="82"/>
      <c r="P2" s="82"/>
      <c r="Q2" s="64"/>
      <c r="R2" s="82"/>
      <c r="S2" s="97"/>
      <c r="T2" s="64"/>
    </row>
    <row r="3" ht="22.5" customHeight="1" spans="1:20">
      <c r="A3" s="71" t="str">
        <f>"单位名称："&amp;"嵩明县综合行政执法局"</f>
        <v>单位名称：嵩明县综合行政执法局</v>
      </c>
      <c r="B3" s="83"/>
      <c r="C3" s="83"/>
      <c r="D3" s="83"/>
      <c r="E3" s="83"/>
      <c r="F3" s="83"/>
      <c r="G3" s="83"/>
      <c r="H3" s="72"/>
      <c r="I3" s="72"/>
      <c r="J3" s="72"/>
      <c r="K3" s="72"/>
      <c r="L3" s="72"/>
      <c r="M3" s="72"/>
      <c r="N3" s="96"/>
      <c r="O3" s="74"/>
      <c r="P3" s="74"/>
      <c r="Q3" s="81"/>
      <c r="R3" s="74"/>
      <c r="S3" s="105"/>
      <c r="T3" s="104" t="s">
        <v>1</v>
      </c>
    </row>
    <row r="4" ht="24" customHeight="1" spans="1:20">
      <c r="A4" s="9" t="s">
        <v>191</v>
      </c>
      <c r="B4" s="84" t="s">
        <v>192</v>
      </c>
      <c r="C4" s="84" t="s">
        <v>600</v>
      </c>
      <c r="D4" s="84" t="s">
        <v>619</v>
      </c>
      <c r="E4" s="84" t="s">
        <v>620</v>
      </c>
      <c r="F4" s="84" t="s">
        <v>621</v>
      </c>
      <c r="G4" s="84" t="s">
        <v>622</v>
      </c>
      <c r="H4" s="85" t="s">
        <v>623</v>
      </c>
      <c r="I4" s="85" t="s">
        <v>624</v>
      </c>
      <c r="J4" s="98" t="s">
        <v>199</v>
      </c>
      <c r="K4" s="98"/>
      <c r="L4" s="98"/>
      <c r="M4" s="98"/>
      <c r="N4" s="99"/>
      <c r="O4" s="98"/>
      <c r="P4" s="98"/>
      <c r="Q4" s="78"/>
      <c r="R4" s="98"/>
      <c r="S4" s="99"/>
      <c r="T4" s="79"/>
    </row>
    <row r="5" ht="24" customHeight="1" spans="1:20">
      <c r="A5" s="14"/>
      <c r="B5" s="86"/>
      <c r="C5" s="86"/>
      <c r="D5" s="86"/>
      <c r="E5" s="86"/>
      <c r="F5" s="86"/>
      <c r="G5" s="86"/>
      <c r="H5" s="87"/>
      <c r="I5" s="87"/>
      <c r="J5" s="87" t="s">
        <v>55</v>
      </c>
      <c r="K5" s="87" t="s">
        <v>58</v>
      </c>
      <c r="L5" s="87" t="s">
        <v>606</v>
      </c>
      <c r="M5" s="87" t="s">
        <v>607</v>
      </c>
      <c r="N5" s="100" t="s">
        <v>608</v>
      </c>
      <c r="O5" s="101" t="s">
        <v>609</v>
      </c>
      <c r="P5" s="101"/>
      <c r="Q5" s="106"/>
      <c r="R5" s="101"/>
      <c r="S5" s="107"/>
      <c r="T5" s="88"/>
    </row>
    <row r="6" ht="54" customHeight="1" spans="1:20">
      <c r="A6" s="17"/>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90" t="s">
        <v>70</v>
      </c>
      <c r="B8" s="91" t="s">
        <v>70</v>
      </c>
      <c r="C8" s="91" t="s">
        <v>234</v>
      </c>
      <c r="D8" s="91" t="s">
        <v>613</v>
      </c>
      <c r="E8" s="91" t="s">
        <v>625</v>
      </c>
      <c r="F8" s="91" t="s">
        <v>78</v>
      </c>
      <c r="G8" s="91" t="s">
        <v>626</v>
      </c>
      <c r="H8" s="92" t="s">
        <v>125</v>
      </c>
      <c r="I8" s="92" t="s">
        <v>613</v>
      </c>
      <c r="J8" s="77">
        <v>20000</v>
      </c>
      <c r="K8" s="77">
        <v>20000</v>
      </c>
      <c r="L8" s="77"/>
      <c r="M8" s="77"/>
      <c r="N8" s="77"/>
      <c r="O8" s="77"/>
      <c r="P8" s="77"/>
      <c r="Q8" s="77"/>
      <c r="R8" s="77"/>
      <c r="S8" s="77"/>
      <c r="T8" s="77"/>
    </row>
    <row r="9" ht="21" customHeight="1" spans="1:20">
      <c r="A9" s="93" t="s">
        <v>182</v>
      </c>
      <c r="B9" s="94"/>
      <c r="C9" s="94"/>
      <c r="D9" s="94"/>
      <c r="E9" s="94"/>
      <c r="F9" s="94"/>
      <c r="G9" s="94"/>
      <c r="H9" s="95"/>
      <c r="I9" s="103"/>
      <c r="J9" s="77">
        <v>20000</v>
      </c>
      <c r="K9" s="77">
        <v>20000</v>
      </c>
      <c r="L9" s="77"/>
      <c r="M9" s="77"/>
      <c r="N9" s="77"/>
      <c r="O9" s="77"/>
      <c r="P9" s="77"/>
      <c r="Q9" s="77"/>
      <c r="R9" s="77"/>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XFD9"/>
    </sheetView>
  </sheetViews>
  <sheetFormatPr defaultColWidth="9.125" defaultRowHeight="14.25" customHeight="1"/>
  <cols>
    <col min="1" max="1" width="37.75" customWidth="1"/>
    <col min="2" max="24" width="20" customWidth="1"/>
  </cols>
  <sheetData>
    <row r="1" ht="17.25" customHeight="1" spans="4:24">
      <c r="D1" s="69"/>
      <c r="W1" s="2"/>
      <c r="X1" s="2" t="s">
        <v>627</v>
      </c>
    </row>
    <row r="2" ht="41.25" customHeight="1" spans="1:24">
      <c r="A2" s="70" t="str">
        <f>"2025"&amp;"年对下转移支付预算表"</f>
        <v>2025年对下转移支付预算表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"单位名称："&amp;"嵩明县综合行政执法局"</f>
        <v>单位名称：嵩明县综合行政执法局</v>
      </c>
      <c r="B3" s="72"/>
      <c r="C3" s="72"/>
      <c r="D3" s="73"/>
      <c r="E3" s="74"/>
      <c r="F3" s="74"/>
      <c r="G3" s="74"/>
      <c r="H3" s="74"/>
      <c r="I3" s="74"/>
      <c r="W3" s="7"/>
      <c r="X3" s="7" t="s">
        <v>1</v>
      </c>
    </row>
    <row r="4" ht="19.5" customHeight="1" spans="1:24">
      <c r="A4" s="27" t="s">
        <v>628</v>
      </c>
      <c r="B4" s="10" t="s">
        <v>199</v>
      </c>
      <c r="C4" s="11"/>
      <c r="D4" s="11"/>
      <c r="E4" s="10" t="s">
        <v>629</v>
      </c>
      <c r="F4" s="11"/>
      <c r="G4" s="11"/>
      <c r="H4" s="11"/>
      <c r="I4" s="11"/>
      <c r="J4" s="11"/>
      <c r="K4" s="11"/>
      <c r="L4" s="11"/>
      <c r="M4" s="11"/>
      <c r="N4" s="11"/>
      <c r="O4" s="11"/>
      <c r="P4" s="11"/>
      <c r="Q4" s="11"/>
      <c r="R4" s="11"/>
      <c r="S4" s="11"/>
      <c r="T4" s="11"/>
      <c r="U4" s="11"/>
      <c r="V4" s="11"/>
      <c r="W4" s="78"/>
      <c r="X4" s="79"/>
    </row>
    <row r="5" ht="40.5" customHeight="1" spans="1:24">
      <c r="A5" s="18"/>
      <c r="B5" s="28" t="s">
        <v>55</v>
      </c>
      <c r="C5" s="9" t="s">
        <v>58</v>
      </c>
      <c r="D5" s="75" t="s">
        <v>606</v>
      </c>
      <c r="E5" s="47" t="s">
        <v>630</v>
      </c>
      <c r="F5" s="47" t="s">
        <v>631</v>
      </c>
      <c r="G5" s="47" t="s">
        <v>632</v>
      </c>
      <c r="H5" s="47" t="s">
        <v>633</v>
      </c>
      <c r="I5" s="47" t="s">
        <v>634</v>
      </c>
      <c r="J5" s="47" t="s">
        <v>635</v>
      </c>
      <c r="K5" s="47" t="s">
        <v>636</v>
      </c>
      <c r="L5" s="47" t="s">
        <v>637</v>
      </c>
      <c r="M5" s="47" t="s">
        <v>638</v>
      </c>
      <c r="N5" s="47" t="s">
        <v>639</v>
      </c>
      <c r="O5" s="47" t="s">
        <v>640</v>
      </c>
      <c r="P5" s="47" t="s">
        <v>641</v>
      </c>
      <c r="Q5" s="47" t="s">
        <v>642</v>
      </c>
      <c r="R5" s="47" t="s">
        <v>643</v>
      </c>
      <c r="S5" s="47" t="s">
        <v>644</v>
      </c>
      <c r="T5" s="47" t="s">
        <v>645</v>
      </c>
      <c r="U5" s="47" t="s">
        <v>646</v>
      </c>
      <c r="V5" s="47" t="s">
        <v>647</v>
      </c>
      <c r="W5" s="47" t="s">
        <v>648</v>
      </c>
      <c r="X5" s="80" t="s">
        <v>649</v>
      </c>
    </row>
    <row r="6" ht="19.5" customHeight="1" spans="1:24">
      <c r="A6" s="19">
        <v>1</v>
      </c>
      <c r="B6" s="19">
        <v>2</v>
      </c>
      <c r="C6" s="19">
        <v>3</v>
      </c>
      <c r="D6" s="76">
        <v>4</v>
      </c>
      <c r="E6" s="35">
        <v>5</v>
      </c>
      <c r="F6" s="19">
        <v>6</v>
      </c>
      <c r="G6" s="19">
        <v>7</v>
      </c>
      <c r="H6" s="76">
        <v>8</v>
      </c>
      <c r="I6" s="19">
        <v>9</v>
      </c>
      <c r="J6" s="19">
        <v>10</v>
      </c>
      <c r="K6" s="19">
        <v>11</v>
      </c>
      <c r="L6" s="76">
        <v>12</v>
      </c>
      <c r="M6" s="19">
        <v>13</v>
      </c>
      <c r="N6" s="19">
        <v>14</v>
      </c>
      <c r="O6" s="19">
        <v>15</v>
      </c>
      <c r="P6" s="76">
        <v>16</v>
      </c>
      <c r="Q6" s="19">
        <v>17</v>
      </c>
      <c r="R6" s="19">
        <v>18</v>
      </c>
      <c r="S6" s="19">
        <v>19</v>
      </c>
      <c r="T6" s="76">
        <v>20</v>
      </c>
      <c r="U6" s="76">
        <v>21</v>
      </c>
      <c r="V6" s="76">
        <v>22</v>
      </c>
      <c r="W6" s="35">
        <v>23</v>
      </c>
      <c r="X6" s="35">
        <v>24</v>
      </c>
    </row>
    <row r="7" ht="19.5" customHeight="1" spans="1:24">
      <c r="A7" s="29"/>
      <c r="B7" s="77"/>
      <c r="C7" s="77"/>
      <c r="D7" s="77"/>
      <c r="E7" s="77"/>
      <c r="F7" s="77"/>
      <c r="G7" s="77"/>
      <c r="H7" s="77"/>
      <c r="I7" s="77"/>
      <c r="J7" s="77"/>
      <c r="K7" s="77"/>
      <c r="L7" s="77"/>
      <c r="M7" s="77"/>
      <c r="N7" s="77"/>
      <c r="O7" s="77"/>
      <c r="P7" s="77"/>
      <c r="Q7" s="77"/>
      <c r="R7" s="77"/>
      <c r="S7" s="77"/>
      <c r="T7" s="77"/>
      <c r="U7" s="77"/>
      <c r="V7" s="77"/>
      <c r="W7" s="77"/>
      <c r="X7" s="77"/>
    </row>
    <row r="8" ht="19.5" customHeight="1" spans="1:24">
      <c r="A8" s="67"/>
      <c r="B8" s="77"/>
      <c r="C8" s="77"/>
      <c r="D8" s="77"/>
      <c r="E8" s="77"/>
      <c r="F8" s="77"/>
      <c r="G8" s="77"/>
      <c r="H8" s="77"/>
      <c r="I8" s="77"/>
      <c r="J8" s="77"/>
      <c r="K8" s="77"/>
      <c r="L8" s="77"/>
      <c r="M8" s="77"/>
      <c r="N8" s="77"/>
      <c r="O8" s="77"/>
      <c r="P8" s="77"/>
      <c r="Q8" s="77"/>
      <c r="R8" s="77"/>
      <c r="S8" s="77"/>
      <c r="T8" s="77"/>
      <c r="U8" s="77"/>
      <c r="V8" s="77"/>
      <c r="W8" s="77"/>
      <c r="X8" s="77"/>
    </row>
    <row r="9" customHeight="1" spans="1:1">
      <c r="A9" t="s">
        <v>650</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16" sqref="E16"/>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0:10">
      <c r="J1" s="2" t="s">
        <v>651</v>
      </c>
    </row>
    <row r="2" ht="41.25" customHeight="1" spans="1:10">
      <c r="A2" s="63" t="str">
        <f>"2025"&amp;"年对下转移支付绩效目标表"</f>
        <v>2025年对下转移支付绩效目标表</v>
      </c>
      <c r="B2" s="3"/>
      <c r="C2" s="3"/>
      <c r="D2" s="3"/>
      <c r="E2" s="3"/>
      <c r="F2" s="64"/>
      <c r="G2" s="3"/>
      <c r="H2" s="64"/>
      <c r="I2" s="64"/>
      <c r="J2" s="3"/>
    </row>
    <row r="3" ht="17.25" customHeight="1" spans="1:1">
      <c r="A3" s="4" t="str">
        <f>"单位名称："&amp;"嵩明县综合行政执法局"</f>
        <v>单位名称：嵩明县综合行政执法局</v>
      </c>
    </row>
    <row r="4" ht="44.25" customHeight="1" spans="1:10">
      <c r="A4" s="65" t="s">
        <v>628</v>
      </c>
      <c r="B4" s="65" t="s">
        <v>338</v>
      </c>
      <c r="C4" s="65" t="s">
        <v>339</v>
      </c>
      <c r="D4" s="65" t="s">
        <v>340</v>
      </c>
      <c r="E4" s="65" t="s">
        <v>341</v>
      </c>
      <c r="F4" s="66" t="s">
        <v>342</v>
      </c>
      <c r="G4" s="65" t="s">
        <v>343</v>
      </c>
      <c r="H4" s="66" t="s">
        <v>344</v>
      </c>
      <c r="I4" s="66" t="s">
        <v>345</v>
      </c>
      <c r="J4" s="65" t="s">
        <v>346</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customHeight="1" spans="1:1">
      <c r="A8" t="s">
        <v>652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2" sqref="B12"/>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37" t="s">
        <v>653</v>
      </c>
      <c r="B1" s="38"/>
      <c r="C1" s="38"/>
      <c r="D1" s="39"/>
      <c r="E1" s="39"/>
      <c r="F1" s="39"/>
      <c r="G1" s="38"/>
      <c r="H1" s="38"/>
      <c r="I1" s="39"/>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"单位名称："&amp;"嵩明县综合行政执法局"</f>
        <v>单位名称：嵩明县综合行政执法局</v>
      </c>
      <c r="B3" s="44"/>
      <c r="C3" s="44"/>
      <c r="D3" s="45"/>
      <c r="F3" s="42"/>
      <c r="G3" s="41"/>
      <c r="H3" s="41"/>
      <c r="I3" s="62" t="s">
        <v>1</v>
      </c>
    </row>
    <row r="4" ht="28.5" customHeight="1" spans="1:9">
      <c r="A4" s="46" t="s">
        <v>191</v>
      </c>
      <c r="B4" s="47" t="s">
        <v>192</v>
      </c>
      <c r="C4" s="48" t="s">
        <v>654</v>
      </c>
      <c r="D4" s="46" t="s">
        <v>655</v>
      </c>
      <c r="E4" s="46" t="s">
        <v>656</v>
      </c>
      <c r="F4" s="46" t="s">
        <v>657</v>
      </c>
      <c r="G4" s="47" t="s">
        <v>658</v>
      </c>
      <c r="H4" s="35"/>
      <c r="I4" s="46"/>
    </row>
    <row r="5" ht="21" customHeight="1" spans="1:9">
      <c r="A5" s="48"/>
      <c r="B5" s="49"/>
      <c r="C5" s="49"/>
      <c r="D5" s="50"/>
      <c r="E5" s="49"/>
      <c r="F5" s="49"/>
      <c r="G5" s="47" t="s">
        <v>604</v>
      </c>
      <c r="H5" s="47" t="s">
        <v>659</v>
      </c>
      <c r="I5" s="47" t="s">
        <v>660</v>
      </c>
    </row>
    <row r="6" ht="17.25" customHeight="1" spans="1:9">
      <c r="A6" s="51" t="s">
        <v>85</v>
      </c>
      <c r="B6" s="52"/>
      <c r="C6" s="51">
        <v>2</v>
      </c>
      <c r="D6" s="53">
        <v>3</v>
      </c>
      <c r="E6" s="51">
        <v>4</v>
      </c>
      <c r="F6" s="52">
        <v>5</v>
      </c>
      <c r="G6" s="54">
        <v>6</v>
      </c>
      <c r="H6" s="53">
        <v>7</v>
      </c>
      <c r="I6" s="53">
        <v>8</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661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3" sqref="B13"/>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4:11">
      <c r="D1" s="1"/>
      <c r="E1" s="1"/>
      <c r="F1" s="1"/>
      <c r="G1" s="1"/>
      <c r="K1" s="2" t="s">
        <v>662</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"单位名称："&amp;"嵩明县综合行政执法局"</f>
        <v>单位名称：嵩明县综合行政执法局</v>
      </c>
      <c r="B3" s="5"/>
      <c r="C3" s="5"/>
      <c r="D3" s="5"/>
      <c r="E3" s="5"/>
      <c r="F3" s="5"/>
      <c r="G3" s="5"/>
      <c r="H3" s="6"/>
      <c r="I3" s="6"/>
      <c r="J3" s="6"/>
      <c r="K3" s="7" t="s">
        <v>1</v>
      </c>
    </row>
    <row r="4" ht="21.75" customHeight="1" spans="1:11">
      <c r="A4" s="8" t="s">
        <v>280</v>
      </c>
      <c r="B4" s="8" t="s">
        <v>194</v>
      </c>
      <c r="C4" s="8" t="s">
        <v>281</v>
      </c>
      <c r="D4" s="9" t="s">
        <v>195</v>
      </c>
      <c r="E4" s="9" t="s">
        <v>196</v>
      </c>
      <c r="F4" s="9" t="s">
        <v>282</v>
      </c>
      <c r="G4" s="9" t="s">
        <v>283</v>
      </c>
      <c r="H4" s="27" t="s">
        <v>55</v>
      </c>
      <c r="I4" s="10" t="s">
        <v>663</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182</v>
      </c>
      <c r="B10" s="33"/>
      <c r="C10" s="33"/>
      <c r="D10" s="33"/>
      <c r="E10" s="33"/>
      <c r="F10" s="33"/>
      <c r="G10" s="34"/>
      <c r="H10" s="22"/>
      <c r="I10" s="22"/>
      <c r="J10" s="22"/>
      <c r="K10" s="30"/>
    </row>
    <row r="11" customHeight="1" spans="1:1">
      <c r="A11" t="s">
        <v>664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F31" sqref="F31"/>
    </sheetView>
  </sheetViews>
  <sheetFormatPr defaultColWidth="9.125" defaultRowHeight="14.25" customHeight="1" outlineLevelCol="6"/>
  <cols>
    <col min="1" max="1" width="35.25" customWidth="1"/>
    <col min="2" max="4" width="28" customWidth="1"/>
    <col min="5" max="7" width="23.875" customWidth="1"/>
  </cols>
  <sheetData>
    <row r="1" ht="13.5" customHeight="1" spans="4:7">
      <c r="D1" s="1"/>
      <c r="G1" s="2" t="s">
        <v>665</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"单位名称："&amp;"嵩明县综合行政执法局"</f>
        <v>单位名称：嵩明县综合行政执法局</v>
      </c>
      <c r="B3" s="5"/>
      <c r="C3" s="5"/>
      <c r="D3" s="5"/>
      <c r="E3" s="6"/>
      <c r="F3" s="6"/>
      <c r="G3" s="7" t="s">
        <v>1</v>
      </c>
    </row>
    <row r="4" ht="21.75" customHeight="1" spans="1:7">
      <c r="A4" s="8" t="s">
        <v>281</v>
      </c>
      <c r="B4" s="8" t="s">
        <v>280</v>
      </c>
      <c r="C4" s="8" t="s">
        <v>194</v>
      </c>
      <c r="D4" s="9" t="s">
        <v>666</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23252800</v>
      </c>
      <c r="F8" s="22"/>
      <c r="G8" s="22"/>
    </row>
    <row r="9" ht="18.75" customHeight="1" spans="1:7">
      <c r="A9" s="20"/>
      <c r="B9" s="20" t="s">
        <v>667</v>
      </c>
      <c r="C9" s="20" t="s">
        <v>288</v>
      </c>
      <c r="D9" s="20" t="s">
        <v>668</v>
      </c>
      <c r="E9" s="22">
        <v>4000000</v>
      </c>
      <c r="F9" s="22"/>
      <c r="G9" s="22"/>
    </row>
    <row r="10" ht="18.75" customHeight="1" spans="1:7">
      <c r="A10" s="23"/>
      <c r="B10" s="20" t="s">
        <v>667</v>
      </c>
      <c r="C10" s="20" t="s">
        <v>292</v>
      </c>
      <c r="D10" s="20" t="s">
        <v>668</v>
      </c>
      <c r="E10" s="22">
        <v>1500000</v>
      </c>
      <c r="F10" s="22"/>
      <c r="G10" s="22"/>
    </row>
    <row r="11" ht="18.75" customHeight="1" spans="1:7">
      <c r="A11" s="23"/>
      <c r="B11" s="20" t="s">
        <v>667</v>
      </c>
      <c r="C11" s="20" t="s">
        <v>294</v>
      </c>
      <c r="D11" s="20" t="s">
        <v>668</v>
      </c>
      <c r="E11" s="22">
        <v>3030000</v>
      </c>
      <c r="F11" s="22"/>
      <c r="G11" s="22"/>
    </row>
    <row r="12" ht="18.75" customHeight="1" spans="1:7">
      <c r="A12" s="23"/>
      <c r="B12" s="20" t="s">
        <v>667</v>
      </c>
      <c r="C12" s="20" t="s">
        <v>296</v>
      </c>
      <c r="D12" s="20" t="s">
        <v>668</v>
      </c>
      <c r="E12" s="22">
        <v>1200000</v>
      </c>
      <c r="F12" s="22"/>
      <c r="G12" s="22"/>
    </row>
    <row r="13" ht="18.75" customHeight="1" spans="1:7">
      <c r="A13" s="23"/>
      <c r="B13" s="20" t="s">
        <v>667</v>
      </c>
      <c r="C13" s="20" t="s">
        <v>298</v>
      </c>
      <c r="D13" s="20" t="s">
        <v>668</v>
      </c>
      <c r="E13" s="22">
        <v>145800</v>
      </c>
      <c r="F13" s="22"/>
      <c r="G13" s="22"/>
    </row>
    <row r="14" ht="27" customHeight="1" spans="1:7">
      <c r="A14" s="23"/>
      <c r="B14" s="20" t="s">
        <v>667</v>
      </c>
      <c r="C14" s="20" t="s">
        <v>310</v>
      </c>
      <c r="D14" s="20" t="s">
        <v>668</v>
      </c>
      <c r="E14" s="22">
        <v>9700000</v>
      </c>
      <c r="F14" s="22"/>
      <c r="G14" s="22"/>
    </row>
    <row r="15" ht="18.75" customHeight="1" spans="1:7">
      <c r="A15" s="23"/>
      <c r="B15" s="20" t="s">
        <v>667</v>
      </c>
      <c r="C15" s="20" t="s">
        <v>312</v>
      </c>
      <c r="D15" s="20" t="s">
        <v>668</v>
      </c>
      <c r="E15" s="22">
        <v>300000</v>
      </c>
      <c r="F15" s="22"/>
      <c r="G15" s="22"/>
    </row>
    <row r="16" ht="18.75" customHeight="1" spans="1:7">
      <c r="A16" s="23"/>
      <c r="B16" s="20" t="s">
        <v>667</v>
      </c>
      <c r="C16" s="20" t="s">
        <v>316</v>
      </c>
      <c r="D16" s="20" t="s">
        <v>668</v>
      </c>
      <c r="E16" s="22">
        <v>200000</v>
      </c>
      <c r="F16" s="22"/>
      <c r="G16" s="22"/>
    </row>
    <row r="17" ht="18.75" customHeight="1" spans="1:7">
      <c r="A17" s="23"/>
      <c r="B17" s="20" t="s">
        <v>667</v>
      </c>
      <c r="C17" s="20" t="s">
        <v>318</v>
      </c>
      <c r="D17" s="20" t="s">
        <v>668</v>
      </c>
      <c r="E17" s="22">
        <v>3060000</v>
      </c>
      <c r="F17" s="22"/>
      <c r="G17" s="22"/>
    </row>
    <row r="18" ht="18.75" customHeight="1" spans="1:7">
      <c r="A18" s="23"/>
      <c r="B18" s="20" t="s">
        <v>667</v>
      </c>
      <c r="C18" s="20" t="s">
        <v>320</v>
      </c>
      <c r="D18" s="20" t="s">
        <v>668</v>
      </c>
      <c r="E18" s="22">
        <v>117000</v>
      </c>
      <c r="F18" s="22"/>
      <c r="G18" s="22"/>
    </row>
    <row r="19" ht="18.75" customHeight="1" spans="1:7">
      <c r="A19" s="20" t="s">
        <v>73</v>
      </c>
      <c r="B19" s="23"/>
      <c r="C19" s="23"/>
      <c r="D19" s="23"/>
      <c r="E19" s="22">
        <v>18439200</v>
      </c>
      <c r="F19" s="22"/>
      <c r="G19" s="22"/>
    </row>
    <row r="20" ht="18.75" customHeight="1" spans="1:7">
      <c r="A20" s="23"/>
      <c r="B20" s="20" t="s">
        <v>667</v>
      </c>
      <c r="C20" s="20" t="s">
        <v>322</v>
      </c>
      <c r="D20" s="20" t="s">
        <v>668</v>
      </c>
      <c r="E20" s="22">
        <v>7990000</v>
      </c>
      <c r="F20" s="22"/>
      <c r="G20" s="22"/>
    </row>
    <row r="21" ht="18.75" customHeight="1" spans="1:7">
      <c r="A21" s="23"/>
      <c r="B21" s="20" t="s">
        <v>667</v>
      </c>
      <c r="C21" s="20" t="s">
        <v>324</v>
      </c>
      <c r="D21" s="20" t="s">
        <v>668</v>
      </c>
      <c r="E21" s="22">
        <v>2600000</v>
      </c>
      <c r="F21" s="22"/>
      <c r="G21" s="22"/>
    </row>
    <row r="22" ht="18.75" customHeight="1" spans="1:7">
      <c r="A22" s="23"/>
      <c r="B22" s="20" t="s">
        <v>667</v>
      </c>
      <c r="C22" s="20" t="s">
        <v>326</v>
      </c>
      <c r="D22" s="20" t="s">
        <v>668</v>
      </c>
      <c r="E22" s="22">
        <v>5100000</v>
      </c>
      <c r="F22" s="22"/>
      <c r="G22" s="22"/>
    </row>
    <row r="23" ht="18.75" customHeight="1" spans="1:7">
      <c r="A23" s="23"/>
      <c r="B23" s="20" t="s">
        <v>667</v>
      </c>
      <c r="C23" s="20" t="s">
        <v>330</v>
      </c>
      <c r="D23" s="20" t="s">
        <v>668</v>
      </c>
      <c r="E23" s="22">
        <v>200000</v>
      </c>
      <c r="F23" s="22"/>
      <c r="G23" s="22"/>
    </row>
    <row r="24" ht="18.75" customHeight="1" spans="1:7">
      <c r="A24" s="23"/>
      <c r="B24" s="20" t="s">
        <v>667</v>
      </c>
      <c r="C24" s="20" t="s">
        <v>332</v>
      </c>
      <c r="D24" s="20" t="s">
        <v>668</v>
      </c>
      <c r="E24" s="22">
        <v>1380000</v>
      </c>
      <c r="F24" s="22"/>
      <c r="G24" s="22"/>
    </row>
    <row r="25" ht="18.75" customHeight="1" spans="1:7">
      <c r="A25" s="23"/>
      <c r="B25" s="20" t="s">
        <v>667</v>
      </c>
      <c r="C25" s="20" t="s">
        <v>334</v>
      </c>
      <c r="D25" s="20" t="s">
        <v>668</v>
      </c>
      <c r="E25" s="22">
        <v>177600</v>
      </c>
      <c r="F25" s="22"/>
      <c r="G25" s="22"/>
    </row>
    <row r="26" ht="28" customHeight="1" spans="1:7">
      <c r="A26" s="23"/>
      <c r="B26" s="20" t="s">
        <v>667</v>
      </c>
      <c r="C26" s="20" t="s">
        <v>336</v>
      </c>
      <c r="D26" s="20" t="s">
        <v>668</v>
      </c>
      <c r="E26" s="22">
        <v>991600</v>
      </c>
      <c r="F26" s="22"/>
      <c r="G26" s="22"/>
    </row>
    <row r="27" ht="18.75" customHeight="1" spans="1:7">
      <c r="A27" s="24" t="s">
        <v>55</v>
      </c>
      <c r="B27" s="25" t="s">
        <v>669</v>
      </c>
      <c r="C27" s="25"/>
      <c r="D27" s="26"/>
      <c r="E27" s="22">
        <v>41692000</v>
      </c>
      <c r="F27" s="22"/>
      <c r="G27" s="22"/>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1" sqref="A1:S1"/>
    </sheetView>
  </sheetViews>
  <sheetFormatPr defaultColWidth="8.625" defaultRowHeight="12.75" customHeight="1"/>
  <cols>
    <col min="1" max="1" width="15.875" customWidth="1"/>
    <col min="2" max="2" width="35" customWidth="1"/>
    <col min="3" max="19" width="22" customWidth="1"/>
  </cols>
  <sheetData>
    <row r="1" ht="17.25" customHeight="1" spans="1:1">
      <c r="A1" s="62" t="s">
        <v>52</v>
      </c>
    </row>
    <row r="2" ht="41.25" customHeight="1" spans="1:1">
      <c r="A2" s="40" t="str">
        <f>"2025"&amp;"年部门收入预算表"</f>
        <v>2025年部门收入预算表</v>
      </c>
    </row>
    <row r="3" ht="17.25" customHeight="1" spans="1:19">
      <c r="A3" s="43" t="str">
        <f>"单位名称："&amp;"嵩明县综合行政执法局"</f>
        <v>单位名称：嵩明县综合行政执法局</v>
      </c>
      <c r="S3" s="45" t="s">
        <v>1</v>
      </c>
    </row>
    <row r="4" ht="21.75" customHeight="1" spans="1:19">
      <c r="A4" s="189" t="s">
        <v>53</v>
      </c>
      <c r="B4" s="190" t="s">
        <v>54</v>
      </c>
      <c r="C4" s="190" t="s">
        <v>55</v>
      </c>
      <c r="D4" s="191" t="s">
        <v>56</v>
      </c>
      <c r="E4" s="191"/>
      <c r="F4" s="191"/>
      <c r="G4" s="191"/>
      <c r="H4" s="191"/>
      <c r="I4" s="130"/>
      <c r="J4" s="191"/>
      <c r="K4" s="191"/>
      <c r="L4" s="191"/>
      <c r="M4" s="191"/>
      <c r="N4" s="197"/>
      <c r="O4" s="191" t="s">
        <v>45</v>
      </c>
      <c r="P4" s="191"/>
      <c r="Q4" s="191"/>
      <c r="R4" s="191"/>
      <c r="S4" s="197"/>
    </row>
    <row r="5" ht="27" customHeight="1" spans="1:19">
      <c r="A5" s="192"/>
      <c r="B5" s="193"/>
      <c r="C5" s="193"/>
      <c r="D5" s="193" t="s">
        <v>57</v>
      </c>
      <c r="E5" s="193" t="s">
        <v>58</v>
      </c>
      <c r="F5" s="193" t="s">
        <v>59</v>
      </c>
      <c r="G5" s="193" t="s">
        <v>60</v>
      </c>
      <c r="H5" s="193" t="s">
        <v>61</v>
      </c>
      <c r="I5" s="198" t="s">
        <v>62</v>
      </c>
      <c r="J5" s="199"/>
      <c r="K5" s="199"/>
      <c r="L5" s="199"/>
      <c r="M5" s="199"/>
      <c r="N5" s="200"/>
      <c r="O5" s="193" t="s">
        <v>57</v>
      </c>
      <c r="P5" s="193" t="s">
        <v>58</v>
      </c>
      <c r="Q5" s="193" t="s">
        <v>59</v>
      </c>
      <c r="R5" s="193" t="s">
        <v>60</v>
      </c>
      <c r="S5" s="193" t="s">
        <v>63</v>
      </c>
    </row>
    <row r="6" ht="30" customHeight="1" spans="1:19">
      <c r="A6" s="194"/>
      <c r="B6" s="103"/>
      <c r="C6" s="112"/>
      <c r="D6" s="112"/>
      <c r="E6" s="112"/>
      <c r="F6" s="112"/>
      <c r="G6" s="112"/>
      <c r="H6" s="112"/>
      <c r="I6" s="68" t="s">
        <v>57</v>
      </c>
      <c r="J6" s="200" t="s">
        <v>64</v>
      </c>
      <c r="K6" s="200" t="s">
        <v>65</v>
      </c>
      <c r="L6" s="200" t="s">
        <v>66</v>
      </c>
      <c r="M6" s="200" t="s">
        <v>67</v>
      </c>
      <c r="N6" s="200" t="s">
        <v>68</v>
      </c>
      <c r="O6" s="201"/>
      <c r="P6" s="201"/>
      <c r="Q6" s="201"/>
      <c r="R6" s="201"/>
      <c r="S6" s="112"/>
    </row>
    <row r="7" ht="15" customHeight="1" spans="1:19">
      <c r="A7" s="195">
        <v>1</v>
      </c>
      <c r="B7" s="195">
        <v>2</v>
      </c>
      <c r="C7" s="195">
        <v>3</v>
      </c>
      <c r="D7" s="195">
        <v>4</v>
      </c>
      <c r="E7" s="195">
        <v>5</v>
      </c>
      <c r="F7" s="195">
        <v>6</v>
      </c>
      <c r="G7" s="195">
        <v>7</v>
      </c>
      <c r="H7" s="195">
        <v>8</v>
      </c>
      <c r="I7" s="68">
        <v>9</v>
      </c>
      <c r="J7" s="195">
        <v>10</v>
      </c>
      <c r="K7" s="195">
        <v>11</v>
      </c>
      <c r="L7" s="195">
        <v>12</v>
      </c>
      <c r="M7" s="195">
        <v>13</v>
      </c>
      <c r="N7" s="195">
        <v>14</v>
      </c>
      <c r="O7" s="195">
        <v>15</v>
      </c>
      <c r="P7" s="195">
        <v>16</v>
      </c>
      <c r="Q7" s="195">
        <v>17</v>
      </c>
      <c r="R7" s="195">
        <v>18</v>
      </c>
      <c r="S7" s="195">
        <v>19</v>
      </c>
    </row>
    <row r="8" ht="18" customHeight="1" spans="1:19">
      <c r="A8" s="20" t="s">
        <v>69</v>
      </c>
      <c r="B8" s="20" t="s">
        <v>70</v>
      </c>
      <c r="C8" s="77">
        <v>60918496.94</v>
      </c>
      <c r="D8" s="77">
        <v>60918496.94</v>
      </c>
      <c r="E8" s="77">
        <v>53818496.94</v>
      </c>
      <c r="F8" s="77">
        <v>1100000</v>
      </c>
      <c r="G8" s="77"/>
      <c r="H8" s="77"/>
      <c r="I8" s="77">
        <v>6000000</v>
      </c>
      <c r="J8" s="77"/>
      <c r="K8" s="77"/>
      <c r="L8" s="77"/>
      <c r="M8" s="77"/>
      <c r="N8" s="77">
        <v>6000000</v>
      </c>
      <c r="O8" s="77"/>
      <c r="P8" s="77"/>
      <c r="Q8" s="77"/>
      <c r="R8" s="77"/>
      <c r="S8" s="77"/>
    </row>
    <row r="9" ht="18" customHeight="1" spans="1:19">
      <c r="A9" s="128" t="s">
        <v>71</v>
      </c>
      <c r="B9" s="128" t="s">
        <v>70</v>
      </c>
      <c r="C9" s="77">
        <v>34751241.14</v>
      </c>
      <c r="D9" s="77">
        <v>34751241.14</v>
      </c>
      <c r="E9" s="77">
        <v>33651241.14</v>
      </c>
      <c r="F9" s="77">
        <v>1100000</v>
      </c>
      <c r="G9" s="77"/>
      <c r="H9" s="77"/>
      <c r="I9" s="77"/>
      <c r="J9" s="77"/>
      <c r="K9" s="77"/>
      <c r="L9" s="77"/>
      <c r="M9" s="77"/>
      <c r="N9" s="77"/>
      <c r="O9" s="77"/>
      <c r="P9" s="77"/>
      <c r="Q9" s="77"/>
      <c r="R9" s="77"/>
      <c r="S9" s="77"/>
    </row>
    <row r="10" ht="18" customHeight="1" spans="1:19">
      <c r="A10" s="128" t="s">
        <v>72</v>
      </c>
      <c r="B10" s="128" t="s">
        <v>73</v>
      </c>
      <c r="C10" s="77">
        <v>26167255.8</v>
      </c>
      <c r="D10" s="77">
        <v>26167255.8</v>
      </c>
      <c r="E10" s="77">
        <v>20167255.8</v>
      </c>
      <c r="F10" s="77"/>
      <c r="G10" s="77"/>
      <c r="H10" s="77"/>
      <c r="I10" s="77">
        <v>6000000</v>
      </c>
      <c r="J10" s="77"/>
      <c r="K10" s="77"/>
      <c r="L10" s="77"/>
      <c r="M10" s="77"/>
      <c r="N10" s="77">
        <v>6000000</v>
      </c>
      <c r="O10" s="77"/>
      <c r="P10" s="77"/>
      <c r="Q10" s="77"/>
      <c r="R10" s="77"/>
      <c r="S10" s="77"/>
    </row>
    <row r="11" ht="18" customHeight="1" spans="1:19">
      <c r="A11" s="48" t="s">
        <v>55</v>
      </c>
      <c r="B11" s="196"/>
      <c r="C11" s="77">
        <v>60918496.94</v>
      </c>
      <c r="D11" s="77">
        <v>60918496.94</v>
      </c>
      <c r="E11" s="77">
        <v>53818496.94</v>
      </c>
      <c r="F11" s="77">
        <v>1100000</v>
      </c>
      <c r="G11" s="77"/>
      <c r="H11" s="77"/>
      <c r="I11" s="77">
        <v>6000000</v>
      </c>
      <c r="J11" s="77"/>
      <c r="K11" s="77"/>
      <c r="L11" s="77"/>
      <c r="M11" s="77"/>
      <c r="N11" s="77">
        <v>6000000</v>
      </c>
      <c r="O11" s="77"/>
      <c r="P11" s="77"/>
      <c r="Q11" s="77"/>
      <c r="R11" s="77"/>
      <c r="S11" s="77"/>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E24" sqref="E24"/>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
      <c r="A1" s="45" t="s">
        <v>74</v>
      </c>
    </row>
    <row r="2" ht="41.25" customHeight="1" spans="1:1">
      <c r="A2" s="40" t="str">
        <f>"2025"&amp;"年部门支出预算表"</f>
        <v>2025年部门支出预算表</v>
      </c>
    </row>
    <row r="3" ht="17.25" customHeight="1" spans="1:15">
      <c r="A3" s="43" t="str">
        <f>"单位名称："&amp;"嵩明县综合行政执法局"</f>
        <v>单位名称：嵩明县综合行政执法局</v>
      </c>
      <c r="O3" s="45" t="s">
        <v>1</v>
      </c>
    </row>
    <row r="4" ht="27" customHeight="1" spans="1:15">
      <c r="A4" s="175" t="s">
        <v>75</v>
      </c>
      <c r="B4" s="175" t="s">
        <v>76</v>
      </c>
      <c r="C4" s="175" t="s">
        <v>55</v>
      </c>
      <c r="D4" s="176" t="s">
        <v>58</v>
      </c>
      <c r="E4" s="177"/>
      <c r="F4" s="178"/>
      <c r="G4" s="179" t="s">
        <v>59</v>
      </c>
      <c r="H4" s="179" t="s">
        <v>60</v>
      </c>
      <c r="I4" s="179" t="s">
        <v>77</v>
      </c>
      <c r="J4" s="176" t="s">
        <v>62</v>
      </c>
      <c r="K4" s="177"/>
      <c r="L4" s="177"/>
      <c r="M4" s="177"/>
      <c r="N4" s="186"/>
      <c r="O4" s="187"/>
    </row>
    <row r="5" ht="42" customHeight="1" spans="1:15">
      <c r="A5" s="180"/>
      <c r="B5" s="180"/>
      <c r="C5" s="181"/>
      <c r="D5" s="182" t="s">
        <v>57</v>
      </c>
      <c r="E5" s="182" t="s">
        <v>78</v>
      </c>
      <c r="F5" s="182" t="s">
        <v>79</v>
      </c>
      <c r="G5" s="181"/>
      <c r="H5" s="181"/>
      <c r="I5" s="188"/>
      <c r="J5" s="182" t="s">
        <v>57</v>
      </c>
      <c r="K5" s="169" t="s">
        <v>80</v>
      </c>
      <c r="L5" s="169" t="s">
        <v>81</v>
      </c>
      <c r="M5" s="169" t="s">
        <v>82</v>
      </c>
      <c r="N5" s="169" t="s">
        <v>83</v>
      </c>
      <c r="O5" s="169"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21" customHeight="1" spans="1:15">
      <c r="A7" s="55" t="s">
        <v>100</v>
      </c>
      <c r="B7" s="55" t="s">
        <v>101</v>
      </c>
      <c r="C7" s="77">
        <v>1848789.48</v>
      </c>
      <c r="D7" s="77">
        <v>1848789.48</v>
      </c>
      <c r="E7" s="77">
        <v>1848789.48</v>
      </c>
      <c r="F7" s="77"/>
      <c r="G7" s="77"/>
      <c r="H7" s="77"/>
      <c r="I7" s="77"/>
      <c r="J7" s="77"/>
      <c r="K7" s="77"/>
      <c r="L7" s="77"/>
      <c r="M7" s="77"/>
      <c r="N7" s="77"/>
      <c r="O7" s="77"/>
    </row>
    <row r="8" ht="21" customHeight="1" spans="1:15">
      <c r="A8" s="183" t="s">
        <v>102</v>
      </c>
      <c r="B8" s="183" t="s">
        <v>103</v>
      </c>
      <c r="C8" s="77">
        <v>1821450</v>
      </c>
      <c r="D8" s="77">
        <v>1821450</v>
      </c>
      <c r="E8" s="77">
        <v>1821450</v>
      </c>
      <c r="F8" s="77"/>
      <c r="G8" s="77"/>
      <c r="H8" s="77"/>
      <c r="I8" s="77"/>
      <c r="J8" s="77"/>
      <c r="K8" s="77"/>
      <c r="L8" s="77"/>
      <c r="M8" s="77"/>
      <c r="N8" s="77"/>
      <c r="O8" s="77"/>
    </row>
    <row r="9" ht="21" customHeight="1" spans="1:15">
      <c r="A9" s="184" t="s">
        <v>104</v>
      </c>
      <c r="B9" s="184" t="s">
        <v>105</v>
      </c>
      <c r="C9" s="77">
        <v>248666</v>
      </c>
      <c r="D9" s="77">
        <v>248666</v>
      </c>
      <c r="E9" s="77">
        <v>248666</v>
      </c>
      <c r="F9" s="77"/>
      <c r="G9" s="77"/>
      <c r="H9" s="77"/>
      <c r="I9" s="77"/>
      <c r="J9" s="77"/>
      <c r="K9" s="77"/>
      <c r="L9" s="77"/>
      <c r="M9" s="77"/>
      <c r="N9" s="77"/>
      <c r="O9" s="77"/>
    </row>
    <row r="10" ht="21" customHeight="1" spans="1:15">
      <c r="A10" s="184" t="s">
        <v>106</v>
      </c>
      <c r="B10" s="184" t="s">
        <v>107</v>
      </c>
      <c r="C10" s="77">
        <v>473215</v>
      </c>
      <c r="D10" s="77">
        <v>473215</v>
      </c>
      <c r="E10" s="77">
        <v>473215</v>
      </c>
      <c r="F10" s="77"/>
      <c r="G10" s="77"/>
      <c r="H10" s="77"/>
      <c r="I10" s="77"/>
      <c r="J10" s="77"/>
      <c r="K10" s="77"/>
      <c r="L10" s="77"/>
      <c r="M10" s="77"/>
      <c r="N10" s="77"/>
      <c r="O10" s="77"/>
    </row>
    <row r="11" ht="21" customHeight="1" spans="1:15">
      <c r="A11" s="184">
        <v>2080505</v>
      </c>
      <c r="B11" s="184" t="s">
        <v>108</v>
      </c>
      <c r="C11" s="77">
        <v>1099569</v>
      </c>
      <c r="D11" s="77">
        <v>1099569</v>
      </c>
      <c r="E11" s="77">
        <v>1099569</v>
      </c>
      <c r="F11" s="77"/>
      <c r="G11" s="77"/>
      <c r="H11" s="77"/>
      <c r="I11" s="77"/>
      <c r="J11" s="77"/>
      <c r="K11" s="77"/>
      <c r="L11" s="77"/>
      <c r="M11" s="77"/>
      <c r="N11" s="77"/>
      <c r="O11" s="77"/>
    </row>
    <row r="12" ht="21" customHeight="1" spans="1:15">
      <c r="A12" s="183" t="s">
        <v>109</v>
      </c>
      <c r="B12" s="183" t="s">
        <v>110</v>
      </c>
      <c r="C12" s="77">
        <v>27339.48</v>
      </c>
      <c r="D12" s="77">
        <v>27339.48</v>
      </c>
      <c r="E12" s="77">
        <v>27339.48</v>
      </c>
      <c r="F12" s="77"/>
      <c r="G12" s="77"/>
      <c r="H12" s="77"/>
      <c r="I12" s="77"/>
      <c r="J12" s="77"/>
      <c r="K12" s="77"/>
      <c r="L12" s="77"/>
      <c r="M12" s="77"/>
      <c r="N12" s="77"/>
      <c r="O12" s="77"/>
    </row>
    <row r="13" ht="21" customHeight="1" spans="1:15">
      <c r="A13" s="184" t="s">
        <v>111</v>
      </c>
      <c r="B13" s="184" t="s">
        <v>110</v>
      </c>
      <c r="C13" s="77">
        <v>27339.48</v>
      </c>
      <c r="D13" s="77">
        <v>27339.48</v>
      </c>
      <c r="E13" s="77">
        <v>27339.48</v>
      </c>
      <c r="F13" s="77"/>
      <c r="G13" s="77"/>
      <c r="H13" s="77"/>
      <c r="I13" s="77"/>
      <c r="J13" s="77"/>
      <c r="K13" s="77"/>
      <c r="L13" s="77"/>
      <c r="M13" s="77"/>
      <c r="N13" s="77"/>
      <c r="O13" s="77"/>
    </row>
    <row r="14" ht="21" customHeight="1" spans="1:15">
      <c r="A14" s="55" t="s">
        <v>112</v>
      </c>
      <c r="B14" s="55" t="s">
        <v>113</v>
      </c>
      <c r="C14" s="77">
        <v>1017443.26</v>
      </c>
      <c r="D14" s="77">
        <v>1017443.26</v>
      </c>
      <c r="E14" s="77">
        <v>1017443.26</v>
      </c>
      <c r="F14" s="77"/>
      <c r="G14" s="77"/>
      <c r="H14" s="77"/>
      <c r="I14" s="77"/>
      <c r="J14" s="77"/>
      <c r="K14" s="77"/>
      <c r="L14" s="77"/>
      <c r="M14" s="77"/>
      <c r="N14" s="77"/>
      <c r="O14" s="77"/>
    </row>
    <row r="15" ht="21" customHeight="1" spans="1:15">
      <c r="A15" s="183" t="s">
        <v>114</v>
      </c>
      <c r="B15" s="183" t="s">
        <v>115</v>
      </c>
      <c r="C15" s="77">
        <v>1017443.26</v>
      </c>
      <c r="D15" s="77">
        <v>1017443.26</v>
      </c>
      <c r="E15" s="77">
        <v>1017443.26</v>
      </c>
      <c r="F15" s="77"/>
      <c r="G15" s="77"/>
      <c r="H15" s="77"/>
      <c r="I15" s="77"/>
      <c r="J15" s="77"/>
      <c r="K15" s="77"/>
      <c r="L15" s="77"/>
      <c r="M15" s="77"/>
      <c r="N15" s="77"/>
      <c r="O15" s="77"/>
    </row>
    <row r="16" ht="21" customHeight="1" spans="1:15">
      <c r="A16" s="184" t="s">
        <v>116</v>
      </c>
      <c r="B16" s="184" t="s">
        <v>117</v>
      </c>
      <c r="C16" s="77">
        <v>356272.72</v>
      </c>
      <c r="D16" s="77">
        <v>356272.72</v>
      </c>
      <c r="E16" s="77">
        <v>356272.72</v>
      </c>
      <c r="F16" s="77"/>
      <c r="G16" s="77"/>
      <c r="H16" s="77"/>
      <c r="I16" s="77"/>
      <c r="J16" s="77"/>
      <c r="K16" s="77"/>
      <c r="L16" s="77"/>
      <c r="M16" s="77"/>
      <c r="N16" s="77"/>
      <c r="O16" s="77"/>
    </row>
    <row r="17" ht="21" customHeight="1" spans="1:15">
      <c r="A17" s="184" t="s">
        <v>118</v>
      </c>
      <c r="B17" s="184" t="s">
        <v>119</v>
      </c>
      <c r="C17" s="77">
        <v>284431.68</v>
      </c>
      <c r="D17" s="77">
        <v>284431.68</v>
      </c>
      <c r="E17" s="77">
        <v>284431.68</v>
      </c>
      <c r="F17" s="77"/>
      <c r="G17" s="77"/>
      <c r="H17" s="77"/>
      <c r="I17" s="77"/>
      <c r="J17" s="77"/>
      <c r="K17" s="77"/>
      <c r="L17" s="77"/>
      <c r="M17" s="77"/>
      <c r="N17" s="77"/>
      <c r="O17" s="77"/>
    </row>
    <row r="18" ht="21" customHeight="1" spans="1:15">
      <c r="A18" s="184" t="s">
        <v>120</v>
      </c>
      <c r="B18" s="184" t="s">
        <v>121</v>
      </c>
      <c r="C18" s="77">
        <v>329695.5</v>
      </c>
      <c r="D18" s="77">
        <v>329695.5</v>
      </c>
      <c r="E18" s="77">
        <v>329695.5</v>
      </c>
      <c r="F18" s="77"/>
      <c r="G18" s="77"/>
      <c r="H18" s="77"/>
      <c r="I18" s="77"/>
      <c r="J18" s="77"/>
      <c r="K18" s="77"/>
      <c r="L18" s="77"/>
      <c r="M18" s="77"/>
      <c r="N18" s="77"/>
      <c r="O18" s="77"/>
    </row>
    <row r="19" ht="21" customHeight="1" spans="1:15">
      <c r="A19" s="184" t="s">
        <v>122</v>
      </c>
      <c r="B19" s="184" t="s">
        <v>123</v>
      </c>
      <c r="C19" s="77">
        <v>47043.36</v>
      </c>
      <c r="D19" s="77">
        <v>47043.36</v>
      </c>
      <c r="E19" s="77">
        <v>47043.36</v>
      </c>
      <c r="F19" s="77"/>
      <c r="G19" s="77"/>
      <c r="H19" s="77"/>
      <c r="I19" s="77"/>
      <c r="J19" s="77"/>
      <c r="K19" s="77"/>
      <c r="L19" s="77"/>
      <c r="M19" s="77"/>
      <c r="N19" s="77"/>
      <c r="O19" s="77"/>
    </row>
    <row r="20" ht="21" customHeight="1" spans="1:15">
      <c r="A20" s="55" t="s">
        <v>124</v>
      </c>
      <c r="B20" s="55" t="s">
        <v>125</v>
      </c>
      <c r="C20" s="77">
        <v>57056899</v>
      </c>
      <c r="D20" s="77">
        <v>49956899</v>
      </c>
      <c r="E20" s="77">
        <v>8264899</v>
      </c>
      <c r="F20" s="77">
        <v>41692000</v>
      </c>
      <c r="G20" s="77">
        <v>1100000</v>
      </c>
      <c r="H20" s="77"/>
      <c r="I20" s="77"/>
      <c r="J20" s="77">
        <v>6000000</v>
      </c>
      <c r="K20" s="77"/>
      <c r="L20" s="77"/>
      <c r="M20" s="77"/>
      <c r="N20" s="77"/>
      <c r="O20" s="77">
        <v>6000000</v>
      </c>
    </row>
    <row r="21" ht="21" customHeight="1" spans="1:15">
      <c r="A21" s="183" t="s">
        <v>126</v>
      </c>
      <c r="B21" s="183" t="s">
        <v>127</v>
      </c>
      <c r="C21" s="77">
        <v>17914858</v>
      </c>
      <c r="D21" s="77">
        <v>17914858</v>
      </c>
      <c r="E21" s="77">
        <v>7422058</v>
      </c>
      <c r="F21" s="77">
        <v>10492800</v>
      </c>
      <c r="G21" s="77"/>
      <c r="H21" s="77"/>
      <c r="I21" s="77"/>
      <c r="J21" s="77"/>
      <c r="K21" s="77"/>
      <c r="L21" s="77"/>
      <c r="M21" s="77"/>
      <c r="N21" s="77"/>
      <c r="O21" s="77"/>
    </row>
    <row r="22" ht="21" customHeight="1" spans="1:15">
      <c r="A22" s="184">
        <v>2120104</v>
      </c>
      <c r="B22" s="184" t="s">
        <v>128</v>
      </c>
      <c r="C22" s="77">
        <v>17914858</v>
      </c>
      <c r="D22" s="77">
        <v>17914858</v>
      </c>
      <c r="E22" s="77">
        <v>7422058</v>
      </c>
      <c r="F22" s="77">
        <v>10492800</v>
      </c>
      <c r="G22" s="77"/>
      <c r="H22" s="77"/>
      <c r="I22" s="77"/>
      <c r="J22" s="77"/>
      <c r="K22" s="77"/>
      <c r="L22" s="77"/>
      <c r="M22" s="77"/>
      <c r="N22" s="77"/>
      <c r="O22" s="77"/>
    </row>
    <row r="23" ht="21" customHeight="1" spans="1:15">
      <c r="A23" s="183" t="s">
        <v>129</v>
      </c>
      <c r="B23" s="183" t="s">
        <v>130</v>
      </c>
      <c r="C23" s="77">
        <v>38042041</v>
      </c>
      <c r="D23" s="77">
        <v>32042041</v>
      </c>
      <c r="E23" s="77">
        <v>842841</v>
      </c>
      <c r="F23" s="77">
        <v>31199200</v>
      </c>
      <c r="G23" s="77"/>
      <c r="H23" s="77"/>
      <c r="I23" s="77"/>
      <c r="J23" s="77">
        <v>6000000</v>
      </c>
      <c r="K23" s="77"/>
      <c r="L23" s="77"/>
      <c r="M23" s="77"/>
      <c r="N23" s="77"/>
      <c r="O23" s="77">
        <v>6000000</v>
      </c>
    </row>
    <row r="24" ht="21" customHeight="1" spans="1:15">
      <c r="A24" s="184" t="s">
        <v>131</v>
      </c>
      <c r="B24" s="184" t="s">
        <v>130</v>
      </c>
      <c r="C24" s="77">
        <v>38042041</v>
      </c>
      <c r="D24" s="77">
        <v>32042041</v>
      </c>
      <c r="E24" s="77">
        <v>842841</v>
      </c>
      <c r="F24" s="77">
        <v>31199200</v>
      </c>
      <c r="G24" s="77"/>
      <c r="H24" s="77"/>
      <c r="I24" s="77"/>
      <c r="J24" s="77">
        <v>6000000</v>
      </c>
      <c r="K24" s="77"/>
      <c r="L24" s="77"/>
      <c r="M24" s="77"/>
      <c r="N24" s="77"/>
      <c r="O24" s="77">
        <v>6000000</v>
      </c>
    </row>
    <row r="25" ht="21" customHeight="1" spans="1:15">
      <c r="A25" s="183" t="s">
        <v>132</v>
      </c>
      <c r="B25" s="183" t="s">
        <v>133</v>
      </c>
      <c r="C25" s="77">
        <v>1100000</v>
      </c>
      <c r="D25" s="77"/>
      <c r="E25" s="77"/>
      <c r="F25" s="77"/>
      <c r="G25" s="77">
        <v>1100000</v>
      </c>
      <c r="H25" s="77"/>
      <c r="I25" s="77"/>
      <c r="J25" s="77"/>
      <c r="K25" s="77"/>
      <c r="L25" s="77"/>
      <c r="M25" s="77"/>
      <c r="N25" s="77"/>
      <c r="O25" s="77"/>
    </row>
    <row r="26" ht="21" customHeight="1" spans="1:15">
      <c r="A26" s="184" t="s">
        <v>134</v>
      </c>
      <c r="B26" s="184" t="s">
        <v>135</v>
      </c>
      <c r="C26" s="77">
        <v>1100000</v>
      </c>
      <c r="D26" s="77"/>
      <c r="E26" s="77"/>
      <c r="F26" s="77"/>
      <c r="G26" s="77">
        <v>1100000</v>
      </c>
      <c r="H26" s="77"/>
      <c r="I26" s="77"/>
      <c r="J26" s="77"/>
      <c r="K26" s="77"/>
      <c r="L26" s="77"/>
      <c r="M26" s="77"/>
      <c r="N26" s="77"/>
      <c r="O26" s="77"/>
    </row>
    <row r="27" ht="21" customHeight="1" spans="1:15">
      <c r="A27" s="55" t="s">
        <v>136</v>
      </c>
      <c r="B27" s="55" t="s">
        <v>137</v>
      </c>
      <c r="C27" s="77">
        <v>995365.2</v>
      </c>
      <c r="D27" s="77">
        <v>995365.2</v>
      </c>
      <c r="E27" s="77">
        <v>995365.2</v>
      </c>
      <c r="F27" s="77"/>
      <c r="G27" s="77"/>
      <c r="H27" s="77"/>
      <c r="I27" s="77"/>
      <c r="J27" s="77"/>
      <c r="K27" s="77"/>
      <c r="L27" s="77"/>
      <c r="M27" s="77"/>
      <c r="N27" s="77"/>
      <c r="O27" s="77"/>
    </row>
    <row r="28" ht="21" customHeight="1" spans="1:15">
      <c r="A28" s="183" t="s">
        <v>138</v>
      </c>
      <c r="B28" s="183" t="s">
        <v>139</v>
      </c>
      <c r="C28" s="77">
        <v>995365.2</v>
      </c>
      <c r="D28" s="77">
        <v>995365.2</v>
      </c>
      <c r="E28" s="77">
        <v>995365.2</v>
      </c>
      <c r="F28" s="77"/>
      <c r="G28" s="77"/>
      <c r="H28" s="77"/>
      <c r="I28" s="77"/>
      <c r="J28" s="77"/>
      <c r="K28" s="77"/>
      <c r="L28" s="77"/>
      <c r="M28" s="77"/>
      <c r="N28" s="77"/>
      <c r="O28" s="77"/>
    </row>
    <row r="29" ht="21" customHeight="1" spans="1:15">
      <c r="A29" s="184" t="s">
        <v>140</v>
      </c>
      <c r="B29" s="184" t="s">
        <v>141</v>
      </c>
      <c r="C29" s="77">
        <v>995365.2</v>
      </c>
      <c r="D29" s="77">
        <v>995365.2</v>
      </c>
      <c r="E29" s="77">
        <v>995365.2</v>
      </c>
      <c r="F29" s="77"/>
      <c r="G29" s="77"/>
      <c r="H29" s="77"/>
      <c r="I29" s="77"/>
      <c r="J29" s="77"/>
      <c r="K29" s="77"/>
      <c r="L29" s="77"/>
      <c r="M29" s="77"/>
      <c r="N29" s="77"/>
      <c r="O29" s="77"/>
    </row>
    <row r="30" ht="21" customHeight="1" spans="1:15">
      <c r="A30" s="185" t="s">
        <v>55</v>
      </c>
      <c r="B30" s="34"/>
      <c r="C30" s="77">
        <v>60918496.94</v>
      </c>
      <c r="D30" s="77">
        <v>53818496.94</v>
      </c>
      <c r="E30" s="77">
        <v>12126496.94</v>
      </c>
      <c r="F30" s="77">
        <v>41692000</v>
      </c>
      <c r="G30" s="77">
        <v>1100000</v>
      </c>
      <c r="H30" s="77"/>
      <c r="I30" s="77"/>
      <c r="J30" s="77">
        <v>6000000</v>
      </c>
      <c r="K30" s="77"/>
      <c r="L30" s="77"/>
      <c r="M30" s="77"/>
      <c r="N30" s="77"/>
      <c r="O30" s="77">
        <v>6000000</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625" defaultRowHeight="12.75" customHeight="1" outlineLevelCol="3"/>
  <cols>
    <col min="1" max="4" width="35.625" customWidth="1"/>
  </cols>
  <sheetData>
    <row r="1" ht="15" customHeight="1" spans="1:4">
      <c r="A1" s="41"/>
      <c r="B1" s="45"/>
      <c r="C1" s="45"/>
      <c r="D1" s="45" t="s">
        <v>142</v>
      </c>
    </row>
    <row r="2" ht="41.25" customHeight="1" spans="1:1">
      <c r="A2" s="40" t="str">
        <f>"2025"&amp;"年部门财政拨款收支预算总表"</f>
        <v>2025年部门财政拨款收支预算总表</v>
      </c>
    </row>
    <row r="3" ht="17.25" customHeight="1" spans="1:4">
      <c r="A3" s="43" t="str">
        <f>"单位名称："&amp;"嵩明县综合行政执法局"</f>
        <v>单位名称：嵩明县综合行政执法局</v>
      </c>
      <c r="B3" s="168"/>
      <c r="D3" s="45" t="s">
        <v>1</v>
      </c>
    </row>
    <row r="4" ht="17.25" customHeight="1" spans="1:4">
      <c r="A4" s="169" t="s">
        <v>2</v>
      </c>
      <c r="B4" s="170"/>
      <c r="C4" s="169" t="s">
        <v>3</v>
      </c>
      <c r="D4" s="170"/>
    </row>
    <row r="5" ht="18.75" customHeight="1" spans="1:4">
      <c r="A5" s="169" t="s">
        <v>4</v>
      </c>
      <c r="B5" s="169" t="s">
        <v>5</v>
      </c>
      <c r="C5" s="169" t="s">
        <v>6</v>
      </c>
      <c r="D5" s="169" t="s">
        <v>5</v>
      </c>
    </row>
    <row r="6" ht="16.5" customHeight="1" spans="1:4">
      <c r="A6" s="171" t="s">
        <v>143</v>
      </c>
      <c r="B6" s="77">
        <v>54918496.94</v>
      </c>
      <c r="C6" s="171" t="s">
        <v>144</v>
      </c>
      <c r="D6" s="77">
        <v>54918496.94</v>
      </c>
    </row>
    <row r="7" ht="16.5" customHeight="1" spans="1:4">
      <c r="A7" s="171" t="s">
        <v>145</v>
      </c>
      <c r="B7" s="77">
        <v>53818496.94</v>
      </c>
      <c r="C7" s="171" t="s">
        <v>146</v>
      </c>
      <c r="D7" s="77"/>
    </row>
    <row r="8" ht="16.5" customHeight="1" spans="1:4">
      <c r="A8" s="171" t="s">
        <v>147</v>
      </c>
      <c r="B8" s="77">
        <v>1100000</v>
      </c>
      <c r="C8" s="171" t="s">
        <v>148</v>
      </c>
      <c r="D8" s="77"/>
    </row>
    <row r="9" ht="16.5" customHeight="1" spans="1:4">
      <c r="A9" s="171" t="s">
        <v>149</v>
      </c>
      <c r="B9" s="77"/>
      <c r="C9" s="171" t="s">
        <v>150</v>
      </c>
      <c r="D9" s="77"/>
    </row>
    <row r="10" ht="16.5" customHeight="1" spans="1:4">
      <c r="A10" s="171" t="s">
        <v>151</v>
      </c>
      <c r="B10" s="77"/>
      <c r="C10" s="171" t="s">
        <v>152</v>
      </c>
      <c r="D10" s="77"/>
    </row>
    <row r="11" ht="16.5" customHeight="1" spans="1:4">
      <c r="A11" s="171" t="s">
        <v>145</v>
      </c>
      <c r="B11" s="77"/>
      <c r="C11" s="171" t="s">
        <v>153</v>
      </c>
      <c r="D11" s="77"/>
    </row>
    <row r="12" ht="16.5" customHeight="1" spans="1:4">
      <c r="A12" s="148" t="s">
        <v>147</v>
      </c>
      <c r="B12" s="77"/>
      <c r="C12" s="67" t="s">
        <v>154</v>
      </c>
      <c r="D12" s="77"/>
    </row>
    <row r="13" ht="16.5" customHeight="1" spans="1:4">
      <c r="A13" s="148" t="s">
        <v>149</v>
      </c>
      <c r="B13" s="77"/>
      <c r="C13" s="67" t="s">
        <v>155</v>
      </c>
      <c r="D13" s="77"/>
    </row>
    <row r="14" ht="16.5" customHeight="1" spans="1:4">
      <c r="A14" s="172"/>
      <c r="B14" s="77"/>
      <c r="C14" s="67" t="s">
        <v>156</v>
      </c>
      <c r="D14" s="77">
        <v>1848789.48</v>
      </c>
    </row>
    <row r="15" ht="16.5" customHeight="1" spans="1:4">
      <c r="A15" s="172"/>
      <c r="B15" s="77"/>
      <c r="C15" s="67" t="s">
        <v>157</v>
      </c>
      <c r="D15" s="77">
        <v>1017443.26</v>
      </c>
    </row>
    <row r="16" ht="16.5" customHeight="1" spans="1:4">
      <c r="A16" s="172"/>
      <c r="B16" s="77"/>
      <c r="C16" s="67" t="s">
        <v>158</v>
      </c>
      <c r="D16" s="77"/>
    </row>
    <row r="17" ht="16.5" customHeight="1" spans="1:4">
      <c r="A17" s="172"/>
      <c r="B17" s="77"/>
      <c r="C17" s="67" t="s">
        <v>159</v>
      </c>
      <c r="D17" s="77">
        <v>51056899</v>
      </c>
    </row>
    <row r="18" ht="16.5" customHeight="1" spans="1:4">
      <c r="A18" s="172"/>
      <c r="B18" s="77"/>
      <c r="C18" s="67" t="s">
        <v>160</v>
      </c>
      <c r="D18" s="77"/>
    </row>
    <row r="19" ht="16.5" customHeight="1" spans="1:4">
      <c r="A19" s="172"/>
      <c r="B19" s="77"/>
      <c r="C19" s="67" t="s">
        <v>161</v>
      </c>
      <c r="D19" s="77"/>
    </row>
    <row r="20" ht="16.5" customHeight="1" spans="1:4">
      <c r="A20" s="172"/>
      <c r="B20" s="77"/>
      <c r="C20" s="67" t="s">
        <v>162</v>
      </c>
      <c r="D20" s="77"/>
    </row>
    <row r="21" ht="16.5" customHeight="1" spans="1:4">
      <c r="A21" s="172"/>
      <c r="B21" s="77"/>
      <c r="C21" s="67" t="s">
        <v>163</v>
      </c>
      <c r="D21" s="77"/>
    </row>
    <row r="22" ht="16.5" customHeight="1" spans="1:4">
      <c r="A22" s="172"/>
      <c r="B22" s="77"/>
      <c r="C22" s="67" t="s">
        <v>164</v>
      </c>
      <c r="D22" s="77"/>
    </row>
    <row r="23" ht="16.5" customHeight="1" spans="1:4">
      <c r="A23" s="172"/>
      <c r="B23" s="77"/>
      <c r="C23" s="67" t="s">
        <v>165</v>
      </c>
      <c r="D23" s="77"/>
    </row>
    <row r="24" ht="16.5" customHeight="1" spans="1:4">
      <c r="A24" s="172"/>
      <c r="B24" s="77"/>
      <c r="C24" s="67" t="s">
        <v>166</v>
      </c>
      <c r="D24" s="77"/>
    </row>
    <row r="25" ht="16.5" customHeight="1" spans="1:4">
      <c r="A25" s="172"/>
      <c r="B25" s="77"/>
      <c r="C25" s="67" t="s">
        <v>167</v>
      </c>
      <c r="D25" s="77">
        <v>995365.2</v>
      </c>
    </row>
    <row r="26" ht="16.5" customHeight="1" spans="1:4">
      <c r="A26" s="172"/>
      <c r="B26" s="77"/>
      <c r="C26" s="67" t="s">
        <v>168</v>
      </c>
      <c r="D26" s="77"/>
    </row>
    <row r="27" ht="16.5" customHeight="1" spans="1:4">
      <c r="A27" s="172"/>
      <c r="B27" s="77"/>
      <c r="C27" s="67" t="s">
        <v>169</v>
      </c>
      <c r="D27" s="77"/>
    </row>
    <row r="28" ht="16.5" customHeight="1" spans="1:4">
      <c r="A28" s="172"/>
      <c r="B28" s="77"/>
      <c r="C28" s="67" t="s">
        <v>170</v>
      </c>
      <c r="D28" s="77"/>
    </row>
    <row r="29" ht="16.5" customHeight="1" spans="1:4">
      <c r="A29" s="172"/>
      <c r="B29" s="77"/>
      <c r="C29" s="67" t="s">
        <v>171</v>
      </c>
      <c r="D29" s="77"/>
    </row>
    <row r="30" ht="16.5" customHeight="1" spans="1:4">
      <c r="A30" s="172"/>
      <c r="B30" s="77"/>
      <c r="C30" s="67" t="s">
        <v>172</v>
      </c>
      <c r="D30" s="77"/>
    </row>
    <row r="31" ht="16.5" customHeight="1" spans="1:4">
      <c r="A31" s="172"/>
      <c r="B31" s="77"/>
      <c r="C31" s="148" t="s">
        <v>173</v>
      </c>
      <c r="D31" s="77"/>
    </row>
    <row r="32" ht="16.5" customHeight="1" spans="1:4">
      <c r="A32" s="172"/>
      <c r="B32" s="77"/>
      <c r="C32" s="148" t="s">
        <v>174</v>
      </c>
      <c r="D32" s="77"/>
    </row>
    <row r="33" ht="16.5" customHeight="1" spans="1:4">
      <c r="A33" s="172"/>
      <c r="B33" s="77"/>
      <c r="C33" s="29" t="s">
        <v>175</v>
      </c>
      <c r="D33" s="77"/>
    </row>
    <row r="34" ht="15" customHeight="1" spans="1:4">
      <c r="A34" s="173" t="s">
        <v>50</v>
      </c>
      <c r="B34" s="174">
        <v>54918496.94</v>
      </c>
      <c r="C34" s="173" t="s">
        <v>51</v>
      </c>
      <c r="D34" s="174">
        <v>54918496.94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4" workbookViewId="0">
      <selection activeCell="A1" sqref="A1"/>
    </sheetView>
  </sheetViews>
  <sheetFormatPr defaultColWidth="9.125" defaultRowHeight="14.25" customHeight="1" outlineLevelCol="6"/>
  <cols>
    <col min="1" max="1" width="20.125" customWidth="1"/>
    <col min="2" max="2" width="44" customWidth="1"/>
    <col min="3" max="7" width="24.125" customWidth="1"/>
  </cols>
  <sheetData>
    <row r="1" customHeight="1" spans="4:7">
      <c r="D1" s="135"/>
      <c r="F1" s="69"/>
      <c r="G1" s="141" t="s">
        <v>176</v>
      </c>
    </row>
    <row r="2" ht="41.25" customHeight="1" spans="1:7">
      <c r="A2" s="121" t="str">
        <f>"2025"&amp;"年一般公共预算支出预算表（按功能科目分类）"</f>
        <v>2025年一般公共预算支出预算表（按功能科目分类）</v>
      </c>
      <c r="B2" s="121"/>
      <c r="C2" s="121"/>
      <c r="D2" s="121"/>
      <c r="E2" s="121"/>
      <c r="F2" s="121"/>
      <c r="G2" s="121"/>
    </row>
    <row r="3" ht="18" customHeight="1" spans="1:7">
      <c r="A3" s="4" t="str">
        <f>"单位名称："&amp;"嵩明县综合行政执法局"</f>
        <v>单位名称：嵩明县综合行政执法局</v>
      </c>
      <c r="F3" s="118"/>
      <c r="G3" s="141" t="s">
        <v>1</v>
      </c>
    </row>
    <row r="4" ht="20.25" customHeight="1" spans="1:7">
      <c r="A4" s="164" t="s">
        <v>177</v>
      </c>
      <c r="B4" s="165"/>
      <c r="C4" s="122" t="s">
        <v>55</v>
      </c>
      <c r="D4" s="150" t="s">
        <v>78</v>
      </c>
      <c r="E4" s="11"/>
      <c r="F4" s="12"/>
      <c r="G4" s="137" t="s">
        <v>79</v>
      </c>
    </row>
    <row r="5" ht="20.25" customHeight="1" spans="1:7">
      <c r="A5" s="166" t="s">
        <v>75</v>
      </c>
      <c r="B5" s="166" t="s">
        <v>76</v>
      </c>
      <c r="C5" s="18"/>
      <c r="D5" s="127" t="s">
        <v>57</v>
      </c>
      <c r="E5" s="127" t="s">
        <v>178</v>
      </c>
      <c r="F5" s="127" t="s">
        <v>179</v>
      </c>
      <c r="G5" s="139"/>
    </row>
    <row r="6" ht="15" customHeight="1" spans="1:7">
      <c r="A6" s="58" t="s">
        <v>85</v>
      </c>
      <c r="B6" s="58" t="s">
        <v>86</v>
      </c>
      <c r="C6" s="58" t="s">
        <v>87</v>
      </c>
      <c r="D6" s="58" t="s">
        <v>88</v>
      </c>
      <c r="E6" s="58" t="s">
        <v>89</v>
      </c>
      <c r="F6" s="58" t="s">
        <v>90</v>
      </c>
      <c r="G6" s="58" t="s">
        <v>91</v>
      </c>
    </row>
    <row r="7" ht="18" customHeight="1" spans="1:7">
      <c r="A7" s="29" t="s">
        <v>100</v>
      </c>
      <c r="B7" s="29" t="s">
        <v>101</v>
      </c>
      <c r="C7" s="77">
        <v>1848789.48</v>
      </c>
      <c r="D7" s="77">
        <v>1848789.48</v>
      </c>
      <c r="E7" s="77">
        <v>1816789.48</v>
      </c>
      <c r="F7" s="77">
        <v>32000</v>
      </c>
      <c r="G7" s="77"/>
    </row>
    <row r="8" ht="18" customHeight="1" spans="1:7">
      <c r="A8" s="133" t="s">
        <v>102</v>
      </c>
      <c r="B8" s="133" t="s">
        <v>103</v>
      </c>
      <c r="C8" s="77">
        <v>1821450</v>
      </c>
      <c r="D8" s="77">
        <v>1821450</v>
      </c>
      <c r="E8" s="77">
        <v>1789450</v>
      </c>
      <c r="F8" s="77">
        <v>32000</v>
      </c>
      <c r="G8" s="77"/>
    </row>
    <row r="9" ht="18" customHeight="1" spans="1:7">
      <c r="A9" s="134" t="s">
        <v>104</v>
      </c>
      <c r="B9" s="134" t="s">
        <v>105</v>
      </c>
      <c r="C9" s="77">
        <v>248666</v>
      </c>
      <c r="D9" s="77">
        <v>248666</v>
      </c>
      <c r="E9" s="77">
        <v>237666</v>
      </c>
      <c r="F9" s="77">
        <v>11000</v>
      </c>
      <c r="G9" s="77"/>
    </row>
    <row r="10" ht="18" customHeight="1" spans="1:7">
      <c r="A10" s="134" t="s">
        <v>106</v>
      </c>
      <c r="B10" s="134" t="s">
        <v>107</v>
      </c>
      <c r="C10" s="77">
        <v>473215</v>
      </c>
      <c r="D10" s="77">
        <v>473215</v>
      </c>
      <c r="E10" s="77">
        <v>452215</v>
      </c>
      <c r="F10" s="77">
        <v>21000</v>
      </c>
      <c r="G10" s="77"/>
    </row>
    <row r="11" ht="18" customHeight="1" spans="1:7">
      <c r="A11" s="134" t="s">
        <v>180</v>
      </c>
      <c r="B11" s="134" t="s">
        <v>108</v>
      </c>
      <c r="C11" s="77">
        <v>1099569</v>
      </c>
      <c r="D11" s="77">
        <v>1099569</v>
      </c>
      <c r="E11" s="77">
        <v>1099569</v>
      </c>
      <c r="F11" s="77"/>
      <c r="G11" s="77"/>
    </row>
    <row r="12" ht="18" customHeight="1" spans="1:7">
      <c r="A12" s="133" t="s">
        <v>109</v>
      </c>
      <c r="B12" s="133" t="s">
        <v>110</v>
      </c>
      <c r="C12" s="77">
        <v>27339.48</v>
      </c>
      <c r="D12" s="77">
        <v>27339.48</v>
      </c>
      <c r="E12" s="77">
        <v>27339.48</v>
      </c>
      <c r="F12" s="77"/>
      <c r="G12" s="77"/>
    </row>
    <row r="13" ht="18" customHeight="1" spans="1:7">
      <c r="A13" s="134" t="s">
        <v>111</v>
      </c>
      <c r="B13" s="134" t="s">
        <v>110</v>
      </c>
      <c r="C13" s="77">
        <v>27339.48</v>
      </c>
      <c r="D13" s="77">
        <v>27339.48</v>
      </c>
      <c r="E13" s="77">
        <v>27339.48</v>
      </c>
      <c r="F13" s="77"/>
      <c r="G13" s="77"/>
    </row>
    <row r="14" ht="18" customHeight="1" spans="1:7">
      <c r="A14" s="29" t="s">
        <v>112</v>
      </c>
      <c r="B14" s="29" t="s">
        <v>113</v>
      </c>
      <c r="C14" s="77">
        <v>1017443.26</v>
      </c>
      <c r="D14" s="77">
        <v>1017443.26</v>
      </c>
      <c r="E14" s="77">
        <v>1017443.26</v>
      </c>
      <c r="F14" s="77"/>
      <c r="G14" s="77"/>
    </row>
    <row r="15" ht="18" customHeight="1" spans="1:7">
      <c r="A15" s="133" t="s">
        <v>114</v>
      </c>
      <c r="B15" s="133" t="s">
        <v>115</v>
      </c>
      <c r="C15" s="77">
        <v>1017443.26</v>
      </c>
      <c r="D15" s="77">
        <v>1017443.26</v>
      </c>
      <c r="E15" s="77">
        <v>1017443.26</v>
      </c>
      <c r="F15" s="77"/>
      <c r="G15" s="77"/>
    </row>
    <row r="16" ht="18" customHeight="1" spans="1:7">
      <c r="A16" s="134" t="s">
        <v>116</v>
      </c>
      <c r="B16" s="134" t="s">
        <v>117</v>
      </c>
      <c r="C16" s="77">
        <v>356272.72</v>
      </c>
      <c r="D16" s="77">
        <v>356272.72</v>
      </c>
      <c r="E16" s="77">
        <v>356272.72</v>
      </c>
      <c r="F16" s="77"/>
      <c r="G16" s="77"/>
    </row>
    <row r="17" ht="18" customHeight="1" spans="1:7">
      <c r="A17" s="134" t="s">
        <v>118</v>
      </c>
      <c r="B17" s="134" t="s">
        <v>119</v>
      </c>
      <c r="C17" s="77">
        <v>284431.68</v>
      </c>
      <c r="D17" s="77">
        <v>284431.68</v>
      </c>
      <c r="E17" s="77">
        <v>284431.68</v>
      </c>
      <c r="F17" s="77"/>
      <c r="G17" s="77"/>
    </row>
    <row r="18" ht="18" customHeight="1" spans="1:7">
      <c r="A18" s="134" t="s">
        <v>120</v>
      </c>
      <c r="B18" s="134" t="s">
        <v>121</v>
      </c>
      <c r="C18" s="77">
        <v>329695.5</v>
      </c>
      <c r="D18" s="77">
        <v>329695.5</v>
      </c>
      <c r="E18" s="77">
        <v>329695.5</v>
      </c>
      <c r="F18" s="77"/>
      <c r="G18" s="77"/>
    </row>
    <row r="19" ht="18" customHeight="1" spans="1:7">
      <c r="A19" s="134" t="s">
        <v>122</v>
      </c>
      <c r="B19" s="134" t="s">
        <v>123</v>
      </c>
      <c r="C19" s="77">
        <v>47043.36</v>
      </c>
      <c r="D19" s="77">
        <v>47043.36</v>
      </c>
      <c r="E19" s="77">
        <v>47043.36</v>
      </c>
      <c r="F19" s="77"/>
      <c r="G19" s="77"/>
    </row>
    <row r="20" ht="18" customHeight="1" spans="1:7">
      <c r="A20" s="29" t="s">
        <v>124</v>
      </c>
      <c r="B20" s="29" t="s">
        <v>125</v>
      </c>
      <c r="C20" s="77">
        <v>49956899</v>
      </c>
      <c r="D20" s="77">
        <v>8264899</v>
      </c>
      <c r="E20" s="77">
        <v>7263378</v>
      </c>
      <c r="F20" s="77">
        <v>1001521</v>
      </c>
      <c r="G20" s="77">
        <v>41692000</v>
      </c>
    </row>
    <row r="21" ht="18" customHeight="1" spans="1:7">
      <c r="A21" s="133" t="s">
        <v>126</v>
      </c>
      <c r="B21" s="133" t="s">
        <v>127</v>
      </c>
      <c r="C21" s="77">
        <v>17914858</v>
      </c>
      <c r="D21" s="77">
        <v>7422058</v>
      </c>
      <c r="E21" s="77">
        <v>6486547</v>
      </c>
      <c r="F21" s="77">
        <v>935511</v>
      </c>
      <c r="G21" s="77">
        <v>10492800</v>
      </c>
    </row>
    <row r="22" ht="18" customHeight="1" spans="1:7">
      <c r="A22" s="134" t="s">
        <v>181</v>
      </c>
      <c r="B22" s="134" t="s">
        <v>128</v>
      </c>
      <c r="C22" s="77">
        <v>17914858</v>
      </c>
      <c r="D22" s="77">
        <v>7422058</v>
      </c>
      <c r="E22" s="77">
        <v>6486547</v>
      </c>
      <c r="F22" s="77">
        <v>935511</v>
      </c>
      <c r="G22" s="77">
        <v>10492800</v>
      </c>
    </row>
    <row r="23" ht="18" customHeight="1" spans="1:7">
      <c r="A23" s="133" t="s">
        <v>129</v>
      </c>
      <c r="B23" s="133" t="s">
        <v>130</v>
      </c>
      <c r="C23" s="77">
        <v>32042041</v>
      </c>
      <c r="D23" s="77">
        <v>842841</v>
      </c>
      <c r="E23" s="77">
        <v>776831</v>
      </c>
      <c r="F23" s="77">
        <v>66010</v>
      </c>
      <c r="G23" s="77">
        <v>31199200</v>
      </c>
    </row>
    <row r="24" ht="18" customHeight="1" spans="1:7">
      <c r="A24" s="134" t="s">
        <v>131</v>
      </c>
      <c r="B24" s="134" t="s">
        <v>130</v>
      </c>
      <c r="C24" s="77">
        <v>32042041</v>
      </c>
      <c r="D24" s="77">
        <v>842841</v>
      </c>
      <c r="E24" s="77">
        <v>776831</v>
      </c>
      <c r="F24" s="77">
        <v>66010</v>
      </c>
      <c r="G24" s="77">
        <v>31199200</v>
      </c>
    </row>
    <row r="25" ht="18" customHeight="1" spans="1:7">
      <c r="A25" s="29" t="s">
        <v>136</v>
      </c>
      <c r="B25" s="29" t="s">
        <v>137</v>
      </c>
      <c r="C25" s="77">
        <v>995365.2</v>
      </c>
      <c r="D25" s="77">
        <v>995365.2</v>
      </c>
      <c r="E25" s="77">
        <v>995365.2</v>
      </c>
      <c r="F25" s="77"/>
      <c r="G25" s="77"/>
    </row>
    <row r="26" ht="18" customHeight="1" spans="1:7">
      <c r="A26" s="133" t="s">
        <v>138</v>
      </c>
      <c r="B26" s="133" t="s">
        <v>139</v>
      </c>
      <c r="C26" s="77">
        <v>995365.2</v>
      </c>
      <c r="D26" s="77">
        <v>995365.2</v>
      </c>
      <c r="E26" s="77">
        <v>995365.2</v>
      </c>
      <c r="F26" s="77"/>
      <c r="G26" s="77"/>
    </row>
    <row r="27" ht="18" customHeight="1" spans="1:7">
      <c r="A27" s="134" t="s">
        <v>140</v>
      </c>
      <c r="B27" s="134" t="s">
        <v>141</v>
      </c>
      <c r="C27" s="77">
        <v>995365.2</v>
      </c>
      <c r="D27" s="77">
        <v>995365.2</v>
      </c>
      <c r="E27" s="77">
        <v>995365.2</v>
      </c>
      <c r="F27" s="77"/>
      <c r="G27" s="77"/>
    </row>
    <row r="28" ht="18" customHeight="1" spans="1:7">
      <c r="A28" s="76" t="s">
        <v>182</v>
      </c>
      <c r="B28" s="167" t="s">
        <v>182</v>
      </c>
      <c r="C28" s="77">
        <v>53818496.94</v>
      </c>
      <c r="D28" s="77">
        <v>12126496.94</v>
      </c>
      <c r="E28" s="77">
        <v>11092975.94</v>
      </c>
      <c r="F28" s="77">
        <v>1033521</v>
      </c>
      <c r="G28" s="77">
        <v>41692000</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375" defaultRowHeight="14.25" customHeight="1" outlineLevelRow="6" outlineLevelCol="5"/>
  <cols>
    <col min="1" max="6" width="28.125" customWidth="1"/>
  </cols>
  <sheetData>
    <row r="1" customHeight="1" spans="1:6">
      <c r="A1" s="42"/>
      <c r="B1" s="42"/>
      <c r="C1" s="42"/>
      <c r="D1" s="42"/>
      <c r="E1" s="41"/>
      <c r="F1" s="160" t="s">
        <v>183</v>
      </c>
    </row>
    <row r="2" ht="41.25" customHeight="1" spans="1:6">
      <c r="A2" s="161" t="str">
        <f>"2025"&amp;"年一般公共预算“三公”经费支出预算表"</f>
        <v>2025年一般公共预算“三公”经费支出预算表</v>
      </c>
      <c r="B2" s="42"/>
      <c r="C2" s="42"/>
      <c r="D2" s="42"/>
      <c r="E2" s="41"/>
      <c r="F2" s="42"/>
    </row>
    <row r="3" customHeight="1" spans="1:6">
      <c r="A3" s="108" t="str">
        <f>"单位名称："&amp;"嵩明县综合行政执法局"</f>
        <v>单位名称：嵩明县综合行政执法局</v>
      </c>
      <c r="B3" s="162"/>
      <c r="D3" s="42"/>
      <c r="E3" s="41"/>
      <c r="F3" s="62" t="s">
        <v>1</v>
      </c>
    </row>
    <row r="4" ht="27" customHeight="1" spans="1:6">
      <c r="A4" s="46" t="s">
        <v>184</v>
      </c>
      <c r="B4" s="46" t="s">
        <v>185</v>
      </c>
      <c r="C4" s="48" t="s">
        <v>186</v>
      </c>
      <c r="D4" s="46"/>
      <c r="E4" s="47"/>
      <c r="F4" s="46" t="s">
        <v>187</v>
      </c>
    </row>
    <row r="5" ht="28.5" customHeight="1" spans="1:6">
      <c r="A5" s="163"/>
      <c r="B5" s="50"/>
      <c r="C5" s="47" t="s">
        <v>57</v>
      </c>
      <c r="D5" s="47" t="s">
        <v>188</v>
      </c>
      <c r="E5" s="47" t="s">
        <v>189</v>
      </c>
      <c r="F5" s="49"/>
    </row>
    <row r="6" ht="17.25" customHeight="1" spans="1:6">
      <c r="A6" s="54" t="s">
        <v>85</v>
      </c>
      <c r="B6" s="54" t="s">
        <v>86</v>
      </c>
      <c r="C6" s="54" t="s">
        <v>87</v>
      </c>
      <c r="D6" s="54" t="s">
        <v>88</v>
      </c>
      <c r="E6" s="54" t="s">
        <v>89</v>
      </c>
      <c r="F6" s="54" t="s">
        <v>90</v>
      </c>
    </row>
    <row r="7" ht="17.25" customHeight="1" spans="1:6">
      <c r="A7" s="77">
        <v>101500</v>
      </c>
      <c r="B7" s="77"/>
      <c r="C7" s="77">
        <v>97000</v>
      </c>
      <c r="D7" s="77"/>
      <c r="E7" s="77">
        <v>97000</v>
      </c>
      <c r="F7" s="77">
        <v>4500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4"/>
  <sheetViews>
    <sheetView showZeros="0" topLeftCell="D43" workbookViewId="0">
      <selection activeCell="H18" sqref="H18"/>
    </sheetView>
  </sheetViews>
  <sheetFormatPr defaultColWidth="9.125" defaultRowHeight="14.25" customHeight="1"/>
  <cols>
    <col min="1" max="2" width="32.875" customWidth="1"/>
    <col min="3" max="3" width="20.75" customWidth="1"/>
    <col min="4" max="4" width="31.25" customWidth="1"/>
    <col min="5" max="5" width="10.125" customWidth="1"/>
    <col min="6" max="6" width="29.375" customWidth="1"/>
    <col min="7" max="7" width="10.25" customWidth="1"/>
    <col min="8" max="8" width="28.375" customWidth="1"/>
    <col min="9" max="24" width="18.75" customWidth="1"/>
  </cols>
  <sheetData>
    <row r="1" ht="13.5" customHeight="1" spans="2:24">
      <c r="B1" s="135"/>
      <c r="C1" s="144"/>
      <c r="E1" s="145"/>
      <c r="F1" s="145"/>
      <c r="G1" s="145"/>
      <c r="H1" s="145"/>
      <c r="I1" s="81"/>
      <c r="J1" s="81"/>
      <c r="K1" s="81"/>
      <c r="L1" s="81"/>
      <c r="M1" s="81"/>
      <c r="N1" s="81"/>
      <c r="R1" s="81"/>
      <c r="V1" s="144"/>
      <c r="X1" s="2" t="s">
        <v>190</v>
      </c>
    </row>
    <row r="2" ht="45.75" customHeight="1" spans="1:24">
      <c r="A2" s="64" t="str">
        <f>"2025"&amp;"年部门基本支出预算表"</f>
        <v>2025年部门基本支出预算表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"单位名称："&amp;"嵩明县综合行政执法局"</f>
        <v>单位名称：嵩明县综合行政执法局</v>
      </c>
      <c r="B3" s="5"/>
      <c r="C3" s="146"/>
      <c r="D3" s="146"/>
      <c r="E3" s="146"/>
      <c r="F3" s="146"/>
      <c r="G3" s="146"/>
      <c r="H3" s="146"/>
      <c r="I3" s="83"/>
      <c r="J3" s="83"/>
      <c r="K3" s="83"/>
      <c r="L3" s="83"/>
      <c r="M3" s="83"/>
      <c r="N3" s="83"/>
      <c r="O3" s="6"/>
      <c r="P3" s="6"/>
      <c r="Q3" s="6"/>
      <c r="R3" s="83"/>
      <c r="V3" s="144"/>
      <c r="X3" s="2" t="s">
        <v>1</v>
      </c>
    </row>
    <row r="4" ht="18" customHeight="1" spans="1:24">
      <c r="A4" s="8" t="s">
        <v>191</v>
      </c>
      <c r="B4" s="8" t="s">
        <v>192</v>
      </c>
      <c r="C4" s="8" t="s">
        <v>193</v>
      </c>
      <c r="D4" s="8" t="s">
        <v>194</v>
      </c>
      <c r="E4" s="8" t="s">
        <v>195</v>
      </c>
      <c r="F4" s="8" t="s">
        <v>196</v>
      </c>
      <c r="G4" s="8" t="s">
        <v>197</v>
      </c>
      <c r="H4" s="8" t="s">
        <v>198</v>
      </c>
      <c r="I4" s="150" t="s">
        <v>199</v>
      </c>
      <c r="J4" s="78" t="s">
        <v>199</v>
      </c>
      <c r="K4" s="78"/>
      <c r="L4" s="78"/>
      <c r="M4" s="78"/>
      <c r="N4" s="78"/>
      <c r="O4" s="11"/>
      <c r="P4" s="11"/>
      <c r="Q4" s="11"/>
      <c r="R4" s="99" t="s">
        <v>61</v>
      </c>
      <c r="S4" s="78" t="s">
        <v>62</v>
      </c>
      <c r="T4" s="78"/>
      <c r="U4" s="78"/>
      <c r="V4" s="78"/>
      <c r="W4" s="78"/>
      <c r="X4" s="79"/>
    </row>
    <row r="5" ht="18" customHeight="1" spans="1:24">
      <c r="A5" s="13"/>
      <c r="B5" s="28"/>
      <c r="C5" s="124"/>
      <c r="D5" s="13"/>
      <c r="E5" s="13"/>
      <c r="F5" s="13"/>
      <c r="G5" s="13"/>
      <c r="H5" s="13"/>
      <c r="I5" s="122" t="s">
        <v>200</v>
      </c>
      <c r="J5" s="150" t="s">
        <v>58</v>
      </c>
      <c r="K5" s="78"/>
      <c r="L5" s="78"/>
      <c r="M5" s="78"/>
      <c r="N5" s="79"/>
      <c r="O5" s="10" t="s">
        <v>201</v>
      </c>
      <c r="P5" s="11"/>
      <c r="Q5" s="12"/>
      <c r="R5" s="8" t="s">
        <v>61</v>
      </c>
      <c r="S5" s="150" t="s">
        <v>62</v>
      </c>
      <c r="T5" s="99" t="s">
        <v>64</v>
      </c>
      <c r="U5" s="78" t="s">
        <v>62</v>
      </c>
      <c r="V5" s="99" t="s">
        <v>66</v>
      </c>
      <c r="W5" s="99" t="s">
        <v>67</v>
      </c>
      <c r="X5" s="155" t="s">
        <v>68</v>
      </c>
    </row>
    <row r="6" ht="19.5" customHeight="1" spans="1:24">
      <c r="A6" s="28"/>
      <c r="B6" s="28"/>
      <c r="C6" s="28"/>
      <c r="D6" s="28"/>
      <c r="E6" s="28"/>
      <c r="F6" s="28"/>
      <c r="G6" s="28"/>
      <c r="H6" s="28"/>
      <c r="I6" s="28"/>
      <c r="J6" s="151" t="s">
        <v>202</v>
      </c>
      <c r="K6" s="8" t="s">
        <v>203</v>
      </c>
      <c r="L6" s="8" t="s">
        <v>204</v>
      </c>
      <c r="M6" s="8" t="s">
        <v>205</v>
      </c>
      <c r="N6" s="8" t="s">
        <v>206</v>
      </c>
      <c r="O6" s="8" t="s">
        <v>58</v>
      </c>
      <c r="P6" s="8" t="s">
        <v>59</v>
      </c>
      <c r="Q6" s="8" t="s">
        <v>60</v>
      </c>
      <c r="R6" s="28"/>
      <c r="S6" s="8" t="s">
        <v>57</v>
      </c>
      <c r="T6" s="8" t="s">
        <v>64</v>
      </c>
      <c r="U6" s="8" t="s">
        <v>207</v>
      </c>
      <c r="V6" s="8" t="s">
        <v>66</v>
      </c>
      <c r="W6" s="8" t="s">
        <v>67</v>
      </c>
      <c r="X6" s="8" t="s">
        <v>68</v>
      </c>
    </row>
    <row r="7" ht="37.5" customHeight="1" spans="1:24">
      <c r="A7" s="147"/>
      <c r="B7" s="18"/>
      <c r="C7" s="147"/>
      <c r="D7" s="147"/>
      <c r="E7" s="147"/>
      <c r="F7" s="147"/>
      <c r="G7" s="147"/>
      <c r="H7" s="147"/>
      <c r="I7" s="147"/>
      <c r="J7" s="152" t="s">
        <v>57</v>
      </c>
      <c r="K7" s="16" t="s">
        <v>208</v>
      </c>
      <c r="L7" s="16" t="s">
        <v>204</v>
      </c>
      <c r="M7" s="16" t="s">
        <v>205</v>
      </c>
      <c r="N7" s="16" t="s">
        <v>206</v>
      </c>
      <c r="O7" s="16" t="s">
        <v>204</v>
      </c>
      <c r="P7" s="16" t="s">
        <v>205</v>
      </c>
      <c r="Q7" s="16" t="s">
        <v>206</v>
      </c>
      <c r="R7" s="16" t="s">
        <v>61</v>
      </c>
      <c r="S7" s="16" t="s">
        <v>57</v>
      </c>
      <c r="T7" s="16" t="s">
        <v>64</v>
      </c>
      <c r="U7" s="16" t="s">
        <v>207</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8" t="s">
        <v>70</v>
      </c>
      <c r="B9" s="148" t="s">
        <v>70</v>
      </c>
      <c r="C9" s="148" t="s">
        <v>209</v>
      </c>
      <c r="D9" s="148" t="s">
        <v>210</v>
      </c>
      <c r="E9" s="148" t="s">
        <v>181</v>
      </c>
      <c r="F9" s="148" t="s">
        <v>128</v>
      </c>
      <c r="G9" s="148" t="s">
        <v>211</v>
      </c>
      <c r="H9" s="148" t="s">
        <v>212</v>
      </c>
      <c r="I9" s="77">
        <v>1461612</v>
      </c>
      <c r="J9" s="77">
        <v>1461612</v>
      </c>
      <c r="K9" s="77"/>
      <c r="L9" s="77"/>
      <c r="M9" s="77">
        <v>1461612</v>
      </c>
      <c r="N9" s="77"/>
      <c r="O9" s="77"/>
      <c r="P9" s="77"/>
      <c r="Q9" s="77"/>
      <c r="R9" s="77"/>
      <c r="S9" s="77"/>
      <c r="T9" s="77"/>
      <c r="U9" s="77"/>
      <c r="V9" s="77"/>
      <c r="W9" s="77"/>
      <c r="X9" s="77"/>
    </row>
    <row r="10" ht="20.25" customHeight="1" spans="1:24">
      <c r="A10" s="148" t="s">
        <v>70</v>
      </c>
      <c r="B10" s="148" t="s">
        <v>70</v>
      </c>
      <c r="C10" s="148" t="s">
        <v>209</v>
      </c>
      <c r="D10" s="148" t="s">
        <v>210</v>
      </c>
      <c r="E10" s="148" t="s">
        <v>181</v>
      </c>
      <c r="F10" s="148" t="s">
        <v>128</v>
      </c>
      <c r="G10" s="148" t="s">
        <v>213</v>
      </c>
      <c r="H10" s="148" t="s">
        <v>214</v>
      </c>
      <c r="I10" s="77">
        <v>2185920</v>
      </c>
      <c r="J10" s="77">
        <v>2185920</v>
      </c>
      <c r="K10" s="23"/>
      <c r="L10" s="23"/>
      <c r="M10" s="77">
        <v>2185920</v>
      </c>
      <c r="N10" s="23"/>
      <c r="O10" s="77"/>
      <c r="P10" s="77"/>
      <c r="Q10" s="77"/>
      <c r="R10" s="77"/>
      <c r="S10" s="77"/>
      <c r="T10" s="77"/>
      <c r="U10" s="77"/>
      <c r="V10" s="77"/>
      <c r="W10" s="77"/>
      <c r="X10" s="77"/>
    </row>
    <row r="11" ht="20.25" customHeight="1" spans="1:24">
      <c r="A11" s="148" t="s">
        <v>70</v>
      </c>
      <c r="B11" s="148" t="s">
        <v>70</v>
      </c>
      <c r="C11" s="148" t="s">
        <v>209</v>
      </c>
      <c r="D11" s="148" t="s">
        <v>210</v>
      </c>
      <c r="E11" s="148" t="s">
        <v>181</v>
      </c>
      <c r="F11" s="148" t="s">
        <v>128</v>
      </c>
      <c r="G11" s="148" t="s">
        <v>215</v>
      </c>
      <c r="H11" s="148" t="s">
        <v>216</v>
      </c>
      <c r="I11" s="77">
        <v>121801</v>
      </c>
      <c r="J11" s="77">
        <v>121801</v>
      </c>
      <c r="K11" s="23"/>
      <c r="L11" s="23"/>
      <c r="M11" s="77">
        <v>121801</v>
      </c>
      <c r="N11" s="23"/>
      <c r="O11" s="77"/>
      <c r="P11" s="77"/>
      <c r="Q11" s="77"/>
      <c r="R11" s="77"/>
      <c r="S11" s="77"/>
      <c r="T11" s="77"/>
      <c r="U11" s="77"/>
      <c r="V11" s="77"/>
      <c r="W11" s="77"/>
      <c r="X11" s="77"/>
    </row>
    <row r="12" ht="20.25" customHeight="1" spans="1:24">
      <c r="A12" s="148" t="s">
        <v>70</v>
      </c>
      <c r="B12" s="148" t="s">
        <v>70</v>
      </c>
      <c r="C12" s="148" t="s">
        <v>217</v>
      </c>
      <c r="D12" s="148" t="s">
        <v>218</v>
      </c>
      <c r="E12" s="148" t="s">
        <v>181</v>
      </c>
      <c r="F12" s="148" t="s">
        <v>128</v>
      </c>
      <c r="G12" s="148" t="s">
        <v>211</v>
      </c>
      <c r="H12" s="148" t="s">
        <v>212</v>
      </c>
      <c r="I12" s="77">
        <v>793368</v>
      </c>
      <c r="J12" s="77">
        <v>793368</v>
      </c>
      <c r="K12" s="23"/>
      <c r="L12" s="23"/>
      <c r="M12" s="77">
        <v>793368</v>
      </c>
      <c r="N12" s="23"/>
      <c r="O12" s="77"/>
      <c r="P12" s="77"/>
      <c r="Q12" s="77"/>
      <c r="R12" s="77"/>
      <c r="S12" s="77"/>
      <c r="T12" s="77"/>
      <c r="U12" s="77"/>
      <c r="V12" s="77"/>
      <c r="W12" s="77"/>
      <c r="X12" s="77"/>
    </row>
    <row r="13" ht="20.25" customHeight="1" spans="1:24">
      <c r="A13" s="148" t="s">
        <v>70</v>
      </c>
      <c r="B13" s="148" t="s">
        <v>70</v>
      </c>
      <c r="C13" s="148" t="s">
        <v>217</v>
      </c>
      <c r="D13" s="148" t="s">
        <v>218</v>
      </c>
      <c r="E13" s="148" t="s">
        <v>181</v>
      </c>
      <c r="F13" s="148" t="s">
        <v>128</v>
      </c>
      <c r="G13" s="148" t="s">
        <v>213</v>
      </c>
      <c r="H13" s="148" t="s">
        <v>214</v>
      </c>
      <c r="I13" s="77">
        <v>61980</v>
      </c>
      <c r="J13" s="77">
        <v>61980</v>
      </c>
      <c r="K13" s="23"/>
      <c r="L13" s="23"/>
      <c r="M13" s="77">
        <v>61980</v>
      </c>
      <c r="N13" s="23"/>
      <c r="O13" s="77"/>
      <c r="P13" s="77"/>
      <c r="Q13" s="77"/>
      <c r="R13" s="77"/>
      <c r="S13" s="77"/>
      <c r="T13" s="77"/>
      <c r="U13" s="77"/>
      <c r="V13" s="77"/>
      <c r="W13" s="77"/>
      <c r="X13" s="77"/>
    </row>
    <row r="14" ht="20.25" customHeight="1" spans="1:24">
      <c r="A14" s="148" t="s">
        <v>70</v>
      </c>
      <c r="B14" s="148" t="s">
        <v>70</v>
      </c>
      <c r="C14" s="148" t="s">
        <v>217</v>
      </c>
      <c r="D14" s="148" t="s">
        <v>218</v>
      </c>
      <c r="E14" s="148" t="s">
        <v>181</v>
      </c>
      <c r="F14" s="148" t="s">
        <v>128</v>
      </c>
      <c r="G14" s="148" t="s">
        <v>215</v>
      </c>
      <c r="H14" s="148" t="s">
        <v>216</v>
      </c>
      <c r="I14" s="77">
        <v>66114</v>
      </c>
      <c r="J14" s="77">
        <v>66114</v>
      </c>
      <c r="K14" s="23"/>
      <c r="L14" s="23"/>
      <c r="M14" s="77">
        <v>66114</v>
      </c>
      <c r="N14" s="23"/>
      <c r="O14" s="77"/>
      <c r="P14" s="77"/>
      <c r="Q14" s="77"/>
      <c r="R14" s="77"/>
      <c r="S14" s="77"/>
      <c r="T14" s="77"/>
      <c r="U14" s="77"/>
      <c r="V14" s="77"/>
      <c r="W14" s="77"/>
      <c r="X14" s="77"/>
    </row>
    <row r="15" ht="20.25" customHeight="1" spans="1:24">
      <c r="A15" s="148" t="s">
        <v>70</v>
      </c>
      <c r="B15" s="148" t="s">
        <v>70</v>
      </c>
      <c r="C15" s="148" t="s">
        <v>217</v>
      </c>
      <c r="D15" s="148" t="s">
        <v>218</v>
      </c>
      <c r="E15" s="148" t="s">
        <v>181</v>
      </c>
      <c r="F15" s="148" t="s">
        <v>128</v>
      </c>
      <c r="G15" s="148" t="s">
        <v>219</v>
      </c>
      <c r="H15" s="148" t="s">
        <v>220</v>
      </c>
      <c r="I15" s="77">
        <v>443280</v>
      </c>
      <c r="J15" s="77">
        <v>443280</v>
      </c>
      <c r="K15" s="23"/>
      <c r="L15" s="23"/>
      <c r="M15" s="77">
        <v>443280</v>
      </c>
      <c r="N15" s="23"/>
      <c r="O15" s="77"/>
      <c r="P15" s="77"/>
      <c r="Q15" s="77"/>
      <c r="R15" s="77"/>
      <c r="S15" s="77"/>
      <c r="T15" s="77"/>
      <c r="U15" s="77"/>
      <c r="V15" s="77"/>
      <c r="W15" s="77"/>
      <c r="X15" s="77"/>
    </row>
    <row r="16" ht="20.25" customHeight="1" spans="1:24">
      <c r="A16" s="148" t="s">
        <v>70</v>
      </c>
      <c r="B16" s="148" t="s">
        <v>70</v>
      </c>
      <c r="C16" s="148" t="s">
        <v>217</v>
      </c>
      <c r="D16" s="148" t="s">
        <v>218</v>
      </c>
      <c r="E16" s="148" t="s">
        <v>181</v>
      </c>
      <c r="F16" s="148" t="s">
        <v>128</v>
      </c>
      <c r="G16" s="148" t="s">
        <v>219</v>
      </c>
      <c r="H16" s="148" t="s">
        <v>220</v>
      </c>
      <c r="I16" s="77">
        <v>211200</v>
      </c>
      <c r="J16" s="77">
        <v>211200</v>
      </c>
      <c r="K16" s="23"/>
      <c r="L16" s="23"/>
      <c r="M16" s="77">
        <v>211200</v>
      </c>
      <c r="N16" s="23"/>
      <c r="O16" s="77"/>
      <c r="P16" s="77"/>
      <c r="Q16" s="77"/>
      <c r="R16" s="77"/>
      <c r="S16" s="77"/>
      <c r="T16" s="77"/>
      <c r="U16" s="77"/>
      <c r="V16" s="77"/>
      <c r="W16" s="77"/>
      <c r="X16" s="77"/>
    </row>
    <row r="17" ht="20.25" customHeight="1" spans="1:24">
      <c r="A17" s="148" t="s">
        <v>70</v>
      </c>
      <c r="B17" s="148" t="s">
        <v>70</v>
      </c>
      <c r="C17" s="148" t="s">
        <v>217</v>
      </c>
      <c r="D17" s="148" t="s">
        <v>218</v>
      </c>
      <c r="E17" s="148" t="s">
        <v>181</v>
      </c>
      <c r="F17" s="148" t="s">
        <v>128</v>
      </c>
      <c r="G17" s="148" t="s">
        <v>219</v>
      </c>
      <c r="H17" s="148" t="s">
        <v>220</v>
      </c>
      <c r="I17" s="77">
        <v>205752</v>
      </c>
      <c r="J17" s="77">
        <v>205752</v>
      </c>
      <c r="K17" s="23"/>
      <c r="L17" s="23"/>
      <c r="M17" s="77">
        <v>205752</v>
      </c>
      <c r="N17" s="23"/>
      <c r="O17" s="77"/>
      <c r="P17" s="77"/>
      <c r="Q17" s="77"/>
      <c r="R17" s="77"/>
      <c r="S17" s="77"/>
      <c r="T17" s="77"/>
      <c r="U17" s="77"/>
      <c r="V17" s="77"/>
      <c r="W17" s="77"/>
      <c r="X17" s="77"/>
    </row>
    <row r="18" ht="20.25" customHeight="1" spans="1:24">
      <c r="A18" s="148" t="s">
        <v>70</v>
      </c>
      <c r="B18" s="148" t="s">
        <v>70</v>
      </c>
      <c r="C18" s="148" t="s">
        <v>217</v>
      </c>
      <c r="D18" s="148" t="s">
        <v>218</v>
      </c>
      <c r="E18" s="148" t="s">
        <v>181</v>
      </c>
      <c r="F18" s="148" t="s">
        <v>128</v>
      </c>
      <c r="G18" s="148" t="s">
        <v>219</v>
      </c>
      <c r="H18" s="148" t="s">
        <v>220</v>
      </c>
      <c r="I18" s="77">
        <v>388680</v>
      </c>
      <c r="J18" s="77">
        <v>388680</v>
      </c>
      <c r="K18" s="23"/>
      <c r="L18" s="23"/>
      <c r="M18" s="77">
        <v>388680</v>
      </c>
      <c r="N18" s="23"/>
      <c r="O18" s="77"/>
      <c r="P18" s="77"/>
      <c r="Q18" s="77"/>
      <c r="R18" s="77"/>
      <c r="S18" s="77"/>
      <c r="T18" s="77"/>
      <c r="U18" s="77"/>
      <c r="V18" s="77"/>
      <c r="W18" s="77"/>
      <c r="X18" s="77"/>
    </row>
    <row r="19" ht="20.25" customHeight="1" spans="1:24">
      <c r="A19" s="148" t="s">
        <v>70</v>
      </c>
      <c r="B19" s="148" t="s">
        <v>70</v>
      </c>
      <c r="C19" s="148" t="s">
        <v>221</v>
      </c>
      <c r="D19" s="148" t="s">
        <v>222</v>
      </c>
      <c r="E19" s="148" t="s">
        <v>180</v>
      </c>
      <c r="F19" s="148" t="s">
        <v>108</v>
      </c>
      <c r="G19" s="148" t="s">
        <v>223</v>
      </c>
      <c r="H19" s="148" t="s">
        <v>224</v>
      </c>
      <c r="I19" s="77">
        <v>975977</v>
      </c>
      <c r="J19" s="77">
        <v>975977</v>
      </c>
      <c r="K19" s="23"/>
      <c r="L19" s="23"/>
      <c r="M19" s="77">
        <v>975977</v>
      </c>
      <c r="N19" s="23"/>
      <c r="O19" s="77"/>
      <c r="P19" s="77"/>
      <c r="Q19" s="77"/>
      <c r="R19" s="77"/>
      <c r="S19" s="77"/>
      <c r="T19" s="77"/>
      <c r="U19" s="77"/>
      <c r="V19" s="77"/>
      <c r="W19" s="77"/>
      <c r="X19" s="77"/>
    </row>
    <row r="20" ht="20.25" customHeight="1" spans="1:24">
      <c r="A20" s="148" t="s">
        <v>70</v>
      </c>
      <c r="B20" s="148" t="s">
        <v>70</v>
      </c>
      <c r="C20" s="148" t="s">
        <v>221</v>
      </c>
      <c r="D20" s="148" t="s">
        <v>222</v>
      </c>
      <c r="E20" s="148" t="s">
        <v>116</v>
      </c>
      <c r="F20" s="148" t="s">
        <v>117</v>
      </c>
      <c r="G20" s="148" t="s">
        <v>225</v>
      </c>
      <c r="H20" s="148" t="s">
        <v>226</v>
      </c>
      <c r="I20" s="77">
        <v>45843.41</v>
      </c>
      <c r="J20" s="77">
        <v>45843.41</v>
      </c>
      <c r="K20" s="23"/>
      <c r="L20" s="23"/>
      <c r="M20" s="77">
        <v>45843.41</v>
      </c>
      <c r="N20" s="23"/>
      <c r="O20" s="77"/>
      <c r="P20" s="77"/>
      <c r="Q20" s="77"/>
      <c r="R20" s="77"/>
      <c r="S20" s="77"/>
      <c r="T20" s="77"/>
      <c r="U20" s="77"/>
      <c r="V20" s="77"/>
      <c r="W20" s="77"/>
      <c r="X20" s="77"/>
    </row>
    <row r="21" ht="20.25" customHeight="1" spans="1:24">
      <c r="A21" s="148" t="s">
        <v>70</v>
      </c>
      <c r="B21" s="148" t="s">
        <v>70</v>
      </c>
      <c r="C21" s="148" t="s">
        <v>221</v>
      </c>
      <c r="D21" s="148" t="s">
        <v>222</v>
      </c>
      <c r="E21" s="148" t="s">
        <v>116</v>
      </c>
      <c r="F21" s="148" t="s">
        <v>117</v>
      </c>
      <c r="G21" s="148" t="s">
        <v>225</v>
      </c>
      <c r="H21" s="148" t="s">
        <v>226</v>
      </c>
      <c r="I21" s="77">
        <v>310429.31</v>
      </c>
      <c r="J21" s="77">
        <v>310429.31</v>
      </c>
      <c r="K21" s="23"/>
      <c r="L21" s="23"/>
      <c r="M21" s="77">
        <v>310429.31</v>
      </c>
      <c r="N21" s="23"/>
      <c r="O21" s="77"/>
      <c r="P21" s="77"/>
      <c r="Q21" s="77"/>
      <c r="R21" s="77"/>
      <c r="S21" s="77"/>
      <c r="T21" s="77"/>
      <c r="U21" s="77"/>
      <c r="V21" s="77"/>
      <c r="W21" s="77"/>
      <c r="X21" s="77"/>
    </row>
    <row r="22" ht="20.25" customHeight="1" spans="1:24">
      <c r="A22" s="148" t="s">
        <v>70</v>
      </c>
      <c r="B22" s="148" t="s">
        <v>70</v>
      </c>
      <c r="C22" s="148" t="s">
        <v>221</v>
      </c>
      <c r="D22" s="148" t="s">
        <v>222</v>
      </c>
      <c r="E22" s="148" t="s">
        <v>118</v>
      </c>
      <c r="F22" s="148" t="s">
        <v>119</v>
      </c>
      <c r="G22" s="148" t="s">
        <v>225</v>
      </c>
      <c r="H22" s="148" t="s">
        <v>226</v>
      </c>
      <c r="I22" s="77">
        <v>154774.75</v>
      </c>
      <c r="J22" s="77">
        <v>154774.75</v>
      </c>
      <c r="K22" s="23"/>
      <c r="L22" s="23"/>
      <c r="M22" s="77">
        <v>154774.75</v>
      </c>
      <c r="N22" s="23"/>
      <c r="O22" s="77"/>
      <c r="P22" s="77"/>
      <c r="Q22" s="77"/>
      <c r="R22" s="77"/>
      <c r="S22" s="77"/>
      <c r="T22" s="77"/>
      <c r="U22" s="77"/>
      <c r="V22" s="77"/>
      <c r="W22" s="77"/>
      <c r="X22" s="77"/>
    </row>
    <row r="23" ht="20.25" customHeight="1" spans="1:24">
      <c r="A23" s="148" t="s">
        <v>70</v>
      </c>
      <c r="B23" s="148" t="s">
        <v>70</v>
      </c>
      <c r="C23" s="148" t="s">
        <v>221</v>
      </c>
      <c r="D23" s="148" t="s">
        <v>222</v>
      </c>
      <c r="E23" s="148" t="s">
        <v>120</v>
      </c>
      <c r="F23" s="148" t="s">
        <v>121</v>
      </c>
      <c r="G23" s="148" t="s">
        <v>227</v>
      </c>
      <c r="H23" s="148" t="s">
        <v>228</v>
      </c>
      <c r="I23" s="77">
        <v>97958.7</v>
      </c>
      <c r="J23" s="77">
        <v>97958.7</v>
      </c>
      <c r="K23" s="23"/>
      <c r="L23" s="23"/>
      <c r="M23" s="77">
        <v>97958.7</v>
      </c>
      <c r="N23" s="23"/>
      <c r="O23" s="77"/>
      <c r="P23" s="77"/>
      <c r="Q23" s="77"/>
      <c r="R23" s="77"/>
      <c r="S23" s="77"/>
      <c r="T23" s="77"/>
      <c r="U23" s="77"/>
      <c r="V23" s="77"/>
      <c r="W23" s="77"/>
      <c r="X23" s="77"/>
    </row>
    <row r="24" ht="20.25" customHeight="1" spans="1:24">
      <c r="A24" s="148" t="s">
        <v>70</v>
      </c>
      <c r="B24" s="148" t="s">
        <v>70</v>
      </c>
      <c r="C24" s="148" t="s">
        <v>221</v>
      </c>
      <c r="D24" s="148" t="s">
        <v>222</v>
      </c>
      <c r="E24" s="148" t="s">
        <v>120</v>
      </c>
      <c r="F24" s="148" t="s">
        <v>121</v>
      </c>
      <c r="G24" s="148" t="s">
        <v>227</v>
      </c>
      <c r="H24" s="148" t="s">
        <v>228</v>
      </c>
      <c r="I24" s="77">
        <v>196474.25</v>
      </c>
      <c r="J24" s="77">
        <v>196474.25</v>
      </c>
      <c r="K24" s="23"/>
      <c r="L24" s="23"/>
      <c r="M24" s="77">
        <v>196474.25</v>
      </c>
      <c r="N24" s="23"/>
      <c r="O24" s="77"/>
      <c r="P24" s="77"/>
      <c r="Q24" s="77"/>
      <c r="R24" s="77"/>
      <c r="S24" s="77"/>
      <c r="T24" s="77"/>
      <c r="U24" s="77"/>
      <c r="V24" s="77"/>
      <c r="W24" s="77"/>
      <c r="X24" s="77"/>
    </row>
    <row r="25" ht="20.25" customHeight="1" spans="1:24">
      <c r="A25" s="148" t="s">
        <v>70</v>
      </c>
      <c r="B25" s="148" t="s">
        <v>70</v>
      </c>
      <c r="C25" s="148" t="s">
        <v>221</v>
      </c>
      <c r="D25" s="148" t="s">
        <v>222</v>
      </c>
      <c r="E25" s="148" t="s">
        <v>111</v>
      </c>
      <c r="F25" s="148" t="s">
        <v>110</v>
      </c>
      <c r="G25" s="148" t="s">
        <v>229</v>
      </c>
      <c r="H25" s="148" t="s">
        <v>230</v>
      </c>
      <c r="I25" s="77">
        <v>21932.32</v>
      </c>
      <c r="J25" s="77">
        <v>21932.32</v>
      </c>
      <c r="K25" s="23"/>
      <c r="L25" s="23"/>
      <c r="M25" s="77">
        <v>21932.32</v>
      </c>
      <c r="N25" s="23"/>
      <c r="O25" s="77"/>
      <c r="P25" s="77"/>
      <c r="Q25" s="77"/>
      <c r="R25" s="77"/>
      <c r="S25" s="77"/>
      <c r="T25" s="77"/>
      <c r="U25" s="77"/>
      <c r="V25" s="77"/>
      <c r="W25" s="77"/>
      <c r="X25" s="77"/>
    </row>
    <row r="26" ht="20.25" customHeight="1" spans="1:24">
      <c r="A26" s="148" t="s">
        <v>70</v>
      </c>
      <c r="B26" s="148" t="s">
        <v>70</v>
      </c>
      <c r="C26" s="148" t="s">
        <v>221</v>
      </c>
      <c r="D26" s="148" t="s">
        <v>222</v>
      </c>
      <c r="E26" s="148" t="s">
        <v>122</v>
      </c>
      <c r="F26" s="148" t="s">
        <v>123</v>
      </c>
      <c r="G26" s="148" t="s">
        <v>229</v>
      </c>
      <c r="H26" s="148" t="s">
        <v>230</v>
      </c>
      <c r="I26" s="77">
        <v>11367.84</v>
      </c>
      <c r="J26" s="77">
        <v>11367.84</v>
      </c>
      <c r="K26" s="23"/>
      <c r="L26" s="23"/>
      <c r="M26" s="77">
        <v>11367.84</v>
      </c>
      <c r="N26" s="23"/>
      <c r="O26" s="77"/>
      <c r="P26" s="77"/>
      <c r="Q26" s="77"/>
      <c r="R26" s="77"/>
      <c r="S26" s="77"/>
      <c r="T26" s="77"/>
      <c r="U26" s="77"/>
      <c r="V26" s="77"/>
      <c r="W26" s="77"/>
      <c r="X26" s="77"/>
    </row>
    <row r="27" ht="20.25" customHeight="1" spans="1:24">
      <c r="A27" s="148" t="s">
        <v>70</v>
      </c>
      <c r="B27" s="148" t="s">
        <v>70</v>
      </c>
      <c r="C27" s="148" t="s">
        <v>221</v>
      </c>
      <c r="D27" s="148" t="s">
        <v>222</v>
      </c>
      <c r="E27" s="148" t="s">
        <v>122</v>
      </c>
      <c r="F27" s="148" t="s">
        <v>123</v>
      </c>
      <c r="G27" s="148" t="s">
        <v>229</v>
      </c>
      <c r="H27" s="148" t="s">
        <v>230</v>
      </c>
      <c r="I27" s="77">
        <v>12880</v>
      </c>
      <c r="J27" s="77">
        <v>12880</v>
      </c>
      <c r="K27" s="23"/>
      <c r="L27" s="23"/>
      <c r="M27" s="77">
        <v>12880</v>
      </c>
      <c r="N27" s="23"/>
      <c r="O27" s="77"/>
      <c r="P27" s="77"/>
      <c r="Q27" s="77"/>
      <c r="R27" s="77"/>
      <c r="S27" s="77"/>
      <c r="T27" s="77"/>
      <c r="U27" s="77"/>
      <c r="V27" s="77"/>
      <c r="W27" s="77"/>
      <c r="X27" s="77"/>
    </row>
    <row r="28" ht="20.25" customHeight="1" spans="1:24">
      <c r="A28" s="148" t="s">
        <v>70</v>
      </c>
      <c r="B28" s="148" t="s">
        <v>70</v>
      </c>
      <c r="C28" s="148" t="s">
        <v>221</v>
      </c>
      <c r="D28" s="148" t="s">
        <v>222</v>
      </c>
      <c r="E28" s="148" t="s">
        <v>122</v>
      </c>
      <c r="F28" s="148" t="s">
        <v>123</v>
      </c>
      <c r="G28" s="148" t="s">
        <v>229</v>
      </c>
      <c r="H28" s="148" t="s">
        <v>230</v>
      </c>
      <c r="I28" s="77">
        <v>17568.48</v>
      </c>
      <c r="J28" s="77">
        <v>17568.48</v>
      </c>
      <c r="K28" s="23"/>
      <c r="L28" s="23"/>
      <c r="M28" s="77">
        <v>17568.48</v>
      </c>
      <c r="N28" s="23"/>
      <c r="O28" s="77"/>
      <c r="P28" s="77"/>
      <c r="Q28" s="77"/>
      <c r="R28" s="77"/>
      <c r="S28" s="77"/>
      <c r="T28" s="77"/>
      <c r="U28" s="77"/>
      <c r="V28" s="77"/>
      <c r="W28" s="77"/>
      <c r="X28" s="77"/>
    </row>
    <row r="29" ht="20.25" customHeight="1" spans="1:24">
      <c r="A29" s="148" t="s">
        <v>70</v>
      </c>
      <c r="B29" s="148" t="s">
        <v>70</v>
      </c>
      <c r="C29" s="148" t="s">
        <v>231</v>
      </c>
      <c r="D29" s="148" t="s">
        <v>141</v>
      </c>
      <c r="E29" s="148" t="s">
        <v>140</v>
      </c>
      <c r="F29" s="148" t="s">
        <v>141</v>
      </c>
      <c r="G29" s="148" t="s">
        <v>232</v>
      </c>
      <c r="H29" s="148" t="s">
        <v>141</v>
      </c>
      <c r="I29" s="77">
        <v>558706.2</v>
      </c>
      <c r="J29" s="77">
        <v>558706.2</v>
      </c>
      <c r="K29" s="23"/>
      <c r="L29" s="23"/>
      <c r="M29" s="77">
        <v>558706.2</v>
      </c>
      <c r="N29" s="23"/>
      <c r="O29" s="77"/>
      <c r="P29" s="77"/>
      <c r="Q29" s="77"/>
      <c r="R29" s="77"/>
      <c r="S29" s="77"/>
      <c r="T29" s="77"/>
      <c r="U29" s="77"/>
      <c r="V29" s="77"/>
      <c r="W29" s="77"/>
      <c r="X29" s="77"/>
    </row>
    <row r="30" ht="20.25" customHeight="1" spans="1:24">
      <c r="A30" s="148" t="s">
        <v>70</v>
      </c>
      <c r="B30" s="148" t="s">
        <v>70</v>
      </c>
      <c r="C30" s="148" t="s">
        <v>231</v>
      </c>
      <c r="D30" s="148" t="s">
        <v>141</v>
      </c>
      <c r="E30" s="148" t="s">
        <v>140</v>
      </c>
      <c r="F30" s="148" t="s">
        <v>141</v>
      </c>
      <c r="G30" s="148" t="s">
        <v>232</v>
      </c>
      <c r="H30" s="148" t="s">
        <v>141</v>
      </c>
      <c r="I30" s="77">
        <v>323804.88</v>
      </c>
      <c r="J30" s="77">
        <v>323804.88</v>
      </c>
      <c r="K30" s="23"/>
      <c r="L30" s="23"/>
      <c r="M30" s="77">
        <v>323804.88</v>
      </c>
      <c r="N30" s="23"/>
      <c r="O30" s="77"/>
      <c r="P30" s="77"/>
      <c r="Q30" s="77"/>
      <c r="R30" s="77"/>
      <c r="S30" s="77"/>
      <c r="T30" s="77"/>
      <c r="U30" s="77"/>
      <c r="V30" s="77"/>
      <c r="W30" s="77"/>
      <c r="X30" s="77"/>
    </row>
    <row r="31" ht="20.25" customHeight="1" spans="1:24">
      <c r="A31" s="148" t="s">
        <v>70</v>
      </c>
      <c r="B31" s="148" t="s">
        <v>70</v>
      </c>
      <c r="C31" s="148" t="s">
        <v>233</v>
      </c>
      <c r="D31" s="148" t="s">
        <v>234</v>
      </c>
      <c r="E31" s="148" t="s">
        <v>181</v>
      </c>
      <c r="F31" s="148" t="s">
        <v>128</v>
      </c>
      <c r="G31" s="148" t="s">
        <v>235</v>
      </c>
      <c r="H31" s="148" t="s">
        <v>236</v>
      </c>
      <c r="I31" s="77">
        <v>97000</v>
      </c>
      <c r="J31" s="77">
        <v>97000</v>
      </c>
      <c r="K31" s="23"/>
      <c r="L31" s="23"/>
      <c r="M31" s="77">
        <v>97000</v>
      </c>
      <c r="N31" s="23"/>
      <c r="O31" s="77"/>
      <c r="P31" s="77"/>
      <c r="Q31" s="77"/>
      <c r="R31" s="77"/>
      <c r="S31" s="77"/>
      <c r="T31" s="77"/>
      <c r="U31" s="77"/>
      <c r="V31" s="77"/>
      <c r="W31" s="77"/>
      <c r="X31" s="77"/>
    </row>
    <row r="32" ht="20.25" customHeight="1" spans="1:24">
      <c r="A32" s="148" t="s">
        <v>70</v>
      </c>
      <c r="B32" s="148" t="s">
        <v>70</v>
      </c>
      <c r="C32" s="148" t="s">
        <v>237</v>
      </c>
      <c r="D32" s="148" t="s">
        <v>238</v>
      </c>
      <c r="E32" s="148" t="s">
        <v>181</v>
      </c>
      <c r="F32" s="148" t="s">
        <v>128</v>
      </c>
      <c r="G32" s="148" t="s">
        <v>239</v>
      </c>
      <c r="H32" s="148" t="s">
        <v>240</v>
      </c>
      <c r="I32" s="77">
        <v>306000</v>
      </c>
      <c r="J32" s="77">
        <v>306000</v>
      </c>
      <c r="K32" s="23"/>
      <c r="L32" s="23"/>
      <c r="M32" s="77">
        <v>306000</v>
      </c>
      <c r="N32" s="23"/>
      <c r="O32" s="77"/>
      <c r="P32" s="77"/>
      <c r="Q32" s="77"/>
      <c r="R32" s="77"/>
      <c r="S32" s="77"/>
      <c r="T32" s="77"/>
      <c r="U32" s="77"/>
      <c r="V32" s="77"/>
      <c r="W32" s="77"/>
      <c r="X32" s="77"/>
    </row>
    <row r="33" ht="20.25" customHeight="1" spans="1:24">
      <c r="A33" s="148" t="s">
        <v>70</v>
      </c>
      <c r="B33" s="148" t="s">
        <v>70</v>
      </c>
      <c r="C33" s="148" t="s">
        <v>241</v>
      </c>
      <c r="D33" s="148" t="s">
        <v>242</v>
      </c>
      <c r="E33" s="148" t="s">
        <v>181</v>
      </c>
      <c r="F33" s="148" t="s">
        <v>128</v>
      </c>
      <c r="G33" s="148" t="s">
        <v>215</v>
      </c>
      <c r="H33" s="148" t="s">
        <v>216</v>
      </c>
      <c r="I33" s="77">
        <v>546840</v>
      </c>
      <c r="J33" s="77">
        <v>546840</v>
      </c>
      <c r="K33" s="23"/>
      <c r="L33" s="23"/>
      <c r="M33" s="77">
        <v>546840</v>
      </c>
      <c r="N33" s="23"/>
      <c r="O33" s="77"/>
      <c r="P33" s="77"/>
      <c r="Q33" s="77"/>
      <c r="R33" s="77"/>
      <c r="S33" s="77"/>
      <c r="T33" s="77"/>
      <c r="U33" s="77"/>
      <c r="V33" s="77"/>
      <c r="W33" s="77"/>
      <c r="X33" s="77"/>
    </row>
    <row r="34" ht="20.25" customHeight="1" spans="1:24">
      <c r="A34" s="148" t="s">
        <v>70</v>
      </c>
      <c r="B34" s="148" t="s">
        <v>70</v>
      </c>
      <c r="C34" s="148" t="s">
        <v>243</v>
      </c>
      <c r="D34" s="148" t="s">
        <v>244</v>
      </c>
      <c r="E34" s="148" t="s">
        <v>104</v>
      </c>
      <c r="F34" s="148" t="s">
        <v>105</v>
      </c>
      <c r="G34" s="148" t="s">
        <v>245</v>
      </c>
      <c r="H34" s="148" t="s">
        <v>246</v>
      </c>
      <c r="I34" s="77">
        <v>237666</v>
      </c>
      <c r="J34" s="77">
        <v>237666</v>
      </c>
      <c r="K34" s="23"/>
      <c r="L34" s="23"/>
      <c r="M34" s="77">
        <v>237666</v>
      </c>
      <c r="N34" s="23"/>
      <c r="O34" s="77"/>
      <c r="P34" s="77"/>
      <c r="Q34" s="77"/>
      <c r="R34" s="77"/>
      <c r="S34" s="77"/>
      <c r="T34" s="77"/>
      <c r="U34" s="77"/>
      <c r="V34" s="77"/>
      <c r="W34" s="77"/>
      <c r="X34" s="77"/>
    </row>
    <row r="35" ht="20.25" customHeight="1" spans="1:24">
      <c r="A35" s="148" t="s">
        <v>70</v>
      </c>
      <c r="B35" s="148" t="s">
        <v>70</v>
      </c>
      <c r="C35" s="148" t="s">
        <v>247</v>
      </c>
      <c r="D35" s="148" t="s">
        <v>187</v>
      </c>
      <c r="E35" s="148" t="s">
        <v>181</v>
      </c>
      <c r="F35" s="148" t="s">
        <v>128</v>
      </c>
      <c r="G35" s="148" t="s">
        <v>248</v>
      </c>
      <c r="H35" s="148" t="s">
        <v>187</v>
      </c>
      <c r="I35" s="77">
        <v>2000</v>
      </c>
      <c r="J35" s="77">
        <v>2000</v>
      </c>
      <c r="K35" s="23"/>
      <c r="L35" s="23"/>
      <c r="M35" s="77">
        <v>2000</v>
      </c>
      <c r="N35" s="23"/>
      <c r="O35" s="77"/>
      <c r="P35" s="77"/>
      <c r="Q35" s="77"/>
      <c r="R35" s="77"/>
      <c r="S35" s="77"/>
      <c r="T35" s="77"/>
      <c r="U35" s="77"/>
      <c r="V35" s="77"/>
      <c r="W35" s="77"/>
      <c r="X35" s="77"/>
    </row>
    <row r="36" ht="20.25" customHeight="1" spans="1:24">
      <c r="A36" s="148" t="s">
        <v>70</v>
      </c>
      <c r="B36" s="148" t="s">
        <v>70</v>
      </c>
      <c r="C36" s="148" t="s">
        <v>247</v>
      </c>
      <c r="D36" s="148" t="s">
        <v>187</v>
      </c>
      <c r="E36" s="148" t="s">
        <v>181</v>
      </c>
      <c r="F36" s="148" t="s">
        <v>128</v>
      </c>
      <c r="G36" s="148" t="s">
        <v>248</v>
      </c>
      <c r="H36" s="148" t="s">
        <v>187</v>
      </c>
      <c r="I36" s="77">
        <v>2000</v>
      </c>
      <c r="J36" s="77">
        <v>2000</v>
      </c>
      <c r="K36" s="23"/>
      <c r="L36" s="23"/>
      <c r="M36" s="77">
        <v>2000</v>
      </c>
      <c r="N36" s="23"/>
      <c r="O36" s="77"/>
      <c r="P36" s="77"/>
      <c r="Q36" s="77"/>
      <c r="R36" s="77"/>
      <c r="S36" s="77"/>
      <c r="T36" s="77"/>
      <c r="U36" s="77"/>
      <c r="V36" s="77"/>
      <c r="W36" s="77"/>
      <c r="X36" s="77"/>
    </row>
    <row r="37" ht="20.25" customHeight="1" spans="1:24">
      <c r="A37" s="148" t="s">
        <v>70</v>
      </c>
      <c r="B37" s="148" t="s">
        <v>70</v>
      </c>
      <c r="C37" s="148" t="s">
        <v>249</v>
      </c>
      <c r="D37" s="148" t="s">
        <v>250</v>
      </c>
      <c r="E37" s="148" t="s">
        <v>181</v>
      </c>
      <c r="F37" s="148" t="s">
        <v>128</v>
      </c>
      <c r="G37" s="148" t="s">
        <v>251</v>
      </c>
      <c r="H37" s="148" t="s">
        <v>250</v>
      </c>
      <c r="I37" s="77">
        <v>14348</v>
      </c>
      <c r="J37" s="77">
        <v>14348</v>
      </c>
      <c r="K37" s="23"/>
      <c r="L37" s="23"/>
      <c r="M37" s="77">
        <v>14348</v>
      </c>
      <c r="N37" s="23"/>
      <c r="O37" s="77"/>
      <c r="P37" s="77"/>
      <c r="Q37" s="77"/>
      <c r="R37" s="77"/>
      <c r="S37" s="77"/>
      <c r="T37" s="77"/>
      <c r="U37" s="77"/>
      <c r="V37" s="77"/>
      <c r="W37" s="77"/>
      <c r="X37" s="77"/>
    </row>
    <row r="38" ht="20.25" customHeight="1" spans="1:24">
      <c r="A38" s="148" t="s">
        <v>70</v>
      </c>
      <c r="B38" s="148" t="s">
        <v>70</v>
      </c>
      <c r="C38" s="148" t="s">
        <v>249</v>
      </c>
      <c r="D38" s="148" t="s">
        <v>250</v>
      </c>
      <c r="E38" s="148" t="s">
        <v>181</v>
      </c>
      <c r="F38" s="148" t="s">
        <v>128</v>
      </c>
      <c r="G38" s="148" t="s">
        <v>251</v>
      </c>
      <c r="H38" s="148" t="s">
        <v>250</v>
      </c>
      <c r="I38" s="77">
        <v>9284</v>
      </c>
      <c r="J38" s="77">
        <v>9284</v>
      </c>
      <c r="K38" s="23"/>
      <c r="L38" s="23"/>
      <c r="M38" s="77">
        <v>9284</v>
      </c>
      <c r="N38" s="23"/>
      <c r="O38" s="77"/>
      <c r="P38" s="77"/>
      <c r="Q38" s="77"/>
      <c r="R38" s="77"/>
      <c r="S38" s="77"/>
      <c r="T38" s="77"/>
      <c r="U38" s="77"/>
      <c r="V38" s="77"/>
      <c r="W38" s="77"/>
      <c r="X38" s="77"/>
    </row>
    <row r="39" ht="20.25" customHeight="1" spans="1:24">
      <c r="A39" s="148" t="s">
        <v>70</v>
      </c>
      <c r="B39" s="148" t="s">
        <v>70</v>
      </c>
      <c r="C39" s="148" t="s">
        <v>252</v>
      </c>
      <c r="D39" s="148" t="s">
        <v>253</v>
      </c>
      <c r="E39" s="148" t="s">
        <v>104</v>
      </c>
      <c r="F39" s="148" t="s">
        <v>105</v>
      </c>
      <c r="G39" s="148" t="s">
        <v>254</v>
      </c>
      <c r="H39" s="148" t="s">
        <v>255</v>
      </c>
      <c r="I39" s="77">
        <v>11000</v>
      </c>
      <c r="J39" s="77">
        <v>11000</v>
      </c>
      <c r="K39" s="23"/>
      <c r="L39" s="23"/>
      <c r="M39" s="77">
        <v>11000</v>
      </c>
      <c r="N39" s="23"/>
      <c r="O39" s="77"/>
      <c r="P39" s="77"/>
      <c r="Q39" s="77"/>
      <c r="R39" s="77"/>
      <c r="S39" s="77"/>
      <c r="T39" s="77"/>
      <c r="U39" s="77"/>
      <c r="V39" s="77"/>
      <c r="W39" s="77"/>
      <c r="X39" s="77"/>
    </row>
    <row r="40" ht="20.25" customHeight="1" spans="1:24">
      <c r="A40" s="148" t="s">
        <v>70</v>
      </c>
      <c r="B40" s="148" t="s">
        <v>70</v>
      </c>
      <c r="C40" s="148" t="s">
        <v>252</v>
      </c>
      <c r="D40" s="148" t="s">
        <v>253</v>
      </c>
      <c r="E40" s="148" t="s">
        <v>181</v>
      </c>
      <c r="F40" s="148" t="s">
        <v>128</v>
      </c>
      <c r="G40" s="148" t="s">
        <v>254</v>
      </c>
      <c r="H40" s="148" t="s">
        <v>255</v>
      </c>
      <c r="I40" s="77">
        <v>37600</v>
      </c>
      <c r="J40" s="77">
        <v>37600</v>
      </c>
      <c r="K40" s="23"/>
      <c r="L40" s="23"/>
      <c r="M40" s="77">
        <v>37600</v>
      </c>
      <c r="N40" s="23"/>
      <c r="O40" s="77"/>
      <c r="P40" s="77"/>
      <c r="Q40" s="77"/>
      <c r="R40" s="77"/>
      <c r="S40" s="77"/>
      <c r="T40" s="77"/>
      <c r="U40" s="77"/>
      <c r="V40" s="77"/>
      <c r="W40" s="77"/>
      <c r="X40" s="77"/>
    </row>
    <row r="41" ht="20.25" customHeight="1" spans="1:24">
      <c r="A41" s="148" t="s">
        <v>70</v>
      </c>
      <c r="B41" s="148" t="s">
        <v>70</v>
      </c>
      <c r="C41" s="148" t="s">
        <v>252</v>
      </c>
      <c r="D41" s="148" t="s">
        <v>253</v>
      </c>
      <c r="E41" s="148" t="s">
        <v>181</v>
      </c>
      <c r="F41" s="148" t="s">
        <v>128</v>
      </c>
      <c r="G41" s="148" t="s">
        <v>254</v>
      </c>
      <c r="H41" s="148" t="s">
        <v>255</v>
      </c>
      <c r="I41" s="77">
        <v>59200</v>
      </c>
      <c r="J41" s="77">
        <v>59200</v>
      </c>
      <c r="K41" s="23"/>
      <c r="L41" s="23"/>
      <c r="M41" s="77">
        <v>59200</v>
      </c>
      <c r="N41" s="23"/>
      <c r="O41" s="77"/>
      <c r="P41" s="77"/>
      <c r="Q41" s="77"/>
      <c r="R41" s="77"/>
      <c r="S41" s="77"/>
      <c r="T41" s="77"/>
      <c r="U41" s="77"/>
      <c r="V41" s="77"/>
      <c r="W41" s="77"/>
      <c r="X41" s="77"/>
    </row>
    <row r="42" ht="20.25" customHeight="1" spans="1:24">
      <c r="A42" s="148" t="s">
        <v>70</v>
      </c>
      <c r="B42" s="148" t="s">
        <v>70</v>
      </c>
      <c r="C42" s="148" t="s">
        <v>252</v>
      </c>
      <c r="D42" s="148" t="s">
        <v>253</v>
      </c>
      <c r="E42" s="148" t="s">
        <v>181</v>
      </c>
      <c r="F42" s="148" t="s">
        <v>128</v>
      </c>
      <c r="G42" s="148" t="s">
        <v>256</v>
      </c>
      <c r="H42" s="148" t="s">
        <v>257</v>
      </c>
      <c r="I42" s="77">
        <v>10200</v>
      </c>
      <c r="J42" s="77">
        <v>10200</v>
      </c>
      <c r="K42" s="23"/>
      <c r="L42" s="23"/>
      <c r="M42" s="77">
        <v>10200</v>
      </c>
      <c r="N42" s="23"/>
      <c r="O42" s="77"/>
      <c r="P42" s="77"/>
      <c r="Q42" s="77"/>
      <c r="R42" s="77"/>
      <c r="S42" s="77"/>
      <c r="T42" s="77"/>
      <c r="U42" s="77"/>
      <c r="V42" s="77"/>
      <c r="W42" s="77"/>
      <c r="X42" s="77"/>
    </row>
    <row r="43" ht="20.25" customHeight="1" spans="1:24">
      <c r="A43" s="148" t="s">
        <v>70</v>
      </c>
      <c r="B43" s="148" t="s">
        <v>70</v>
      </c>
      <c r="C43" s="148" t="s">
        <v>252</v>
      </c>
      <c r="D43" s="148" t="s">
        <v>253</v>
      </c>
      <c r="E43" s="148" t="s">
        <v>181</v>
      </c>
      <c r="F43" s="148" t="s">
        <v>128</v>
      </c>
      <c r="G43" s="148" t="s">
        <v>256</v>
      </c>
      <c r="H43" s="148" t="s">
        <v>257</v>
      </c>
      <c r="I43" s="77">
        <v>6600</v>
      </c>
      <c r="J43" s="77">
        <v>6600</v>
      </c>
      <c r="K43" s="23"/>
      <c r="L43" s="23"/>
      <c r="M43" s="77">
        <v>6600</v>
      </c>
      <c r="N43" s="23"/>
      <c r="O43" s="77"/>
      <c r="P43" s="77"/>
      <c r="Q43" s="77"/>
      <c r="R43" s="77"/>
      <c r="S43" s="77"/>
      <c r="T43" s="77"/>
      <c r="U43" s="77"/>
      <c r="V43" s="77"/>
      <c r="W43" s="77"/>
      <c r="X43" s="77"/>
    </row>
    <row r="44" ht="20.25" customHeight="1" spans="1:24">
      <c r="A44" s="148" t="s">
        <v>70</v>
      </c>
      <c r="B44" s="148" t="s">
        <v>70</v>
      </c>
      <c r="C44" s="148" t="s">
        <v>252</v>
      </c>
      <c r="D44" s="148" t="s">
        <v>253</v>
      </c>
      <c r="E44" s="148" t="s">
        <v>181</v>
      </c>
      <c r="F44" s="148" t="s">
        <v>128</v>
      </c>
      <c r="G44" s="148" t="s">
        <v>258</v>
      </c>
      <c r="H44" s="148" t="s">
        <v>259</v>
      </c>
      <c r="I44" s="77">
        <v>10200</v>
      </c>
      <c r="J44" s="77">
        <v>10200</v>
      </c>
      <c r="K44" s="23"/>
      <c r="L44" s="23"/>
      <c r="M44" s="77">
        <v>10200</v>
      </c>
      <c r="N44" s="23"/>
      <c r="O44" s="77"/>
      <c r="P44" s="77"/>
      <c r="Q44" s="77"/>
      <c r="R44" s="77"/>
      <c r="S44" s="77"/>
      <c r="T44" s="77"/>
      <c r="U44" s="77"/>
      <c r="V44" s="77"/>
      <c r="W44" s="77"/>
      <c r="X44" s="77"/>
    </row>
    <row r="45" ht="20.25" customHeight="1" spans="1:24">
      <c r="A45" s="148" t="s">
        <v>70</v>
      </c>
      <c r="B45" s="148" t="s">
        <v>70</v>
      </c>
      <c r="C45" s="148" t="s">
        <v>252</v>
      </c>
      <c r="D45" s="148" t="s">
        <v>253</v>
      </c>
      <c r="E45" s="148" t="s">
        <v>181</v>
      </c>
      <c r="F45" s="148" t="s">
        <v>128</v>
      </c>
      <c r="G45" s="148" t="s">
        <v>258</v>
      </c>
      <c r="H45" s="148" t="s">
        <v>259</v>
      </c>
      <c r="I45" s="77">
        <v>6600</v>
      </c>
      <c r="J45" s="77">
        <v>6600</v>
      </c>
      <c r="K45" s="23"/>
      <c r="L45" s="23"/>
      <c r="M45" s="77">
        <v>6600</v>
      </c>
      <c r="N45" s="23"/>
      <c r="O45" s="77"/>
      <c r="P45" s="77"/>
      <c r="Q45" s="77"/>
      <c r="R45" s="77"/>
      <c r="S45" s="77"/>
      <c r="T45" s="77"/>
      <c r="U45" s="77"/>
      <c r="V45" s="77"/>
      <c r="W45" s="77"/>
      <c r="X45" s="77"/>
    </row>
    <row r="46" ht="20.25" customHeight="1" spans="1:24">
      <c r="A46" s="148" t="s">
        <v>70</v>
      </c>
      <c r="B46" s="148" t="s">
        <v>70</v>
      </c>
      <c r="C46" s="148" t="s">
        <v>252</v>
      </c>
      <c r="D46" s="148" t="s">
        <v>253</v>
      </c>
      <c r="E46" s="148" t="s">
        <v>181</v>
      </c>
      <c r="F46" s="148" t="s">
        <v>128</v>
      </c>
      <c r="G46" s="148" t="s">
        <v>260</v>
      </c>
      <c r="H46" s="148" t="s">
        <v>261</v>
      </c>
      <c r="I46" s="77">
        <v>10200</v>
      </c>
      <c r="J46" s="77">
        <v>10200</v>
      </c>
      <c r="K46" s="23"/>
      <c r="L46" s="23"/>
      <c r="M46" s="77">
        <v>10200</v>
      </c>
      <c r="N46" s="23"/>
      <c r="O46" s="77"/>
      <c r="P46" s="77"/>
      <c r="Q46" s="77"/>
      <c r="R46" s="77"/>
      <c r="S46" s="77"/>
      <c r="T46" s="77"/>
      <c r="U46" s="77"/>
      <c r="V46" s="77"/>
      <c r="W46" s="77"/>
      <c r="X46" s="77"/>
    </row>
    <row r="47" ht="20.25" customHeight="1" spans="1:24">
      <c r="A47" s="148" t="s">
        <v>70</v>
      </c>
      <c r="B47" s="148" t="s">
        <v>70</v>
      </c>
      <c r="C47" s="148" t="s">
        <v>252</v>
      </c>
      <c r="D47" s="148" t="s">
        <v>253</v>
      </c>
      <c r="E47" s="148" t="s">
        <v>181</v>
      </c>
      <c r="F47" s="148" t="s">
        <v>128</v>
      </c>
      <c r="G47" s="148" t="s">
        <v>260</v>
      </c>
      <c r="H47" s="148" t="s">
        <v>261</v>
      </c>
      <c r="I47" s="77">
        <v>6600</v>
      </c>
      <c r="J47" s="77">
        <v>6600</v>
      </c>
      <c r="K47" s="23"/>
      <c r="L47" s="23"/>
      <c r="M47" s="77">
        <v>6600</v>
      </c>
      <c r="N47" s="23"/>
      <c r="O47" s="77"/>
      <c r="P47" s="77"/>
      <c r="Q47" s="77"/>
      <c r="R47" s="77"/>
      <c r="S47" s="77"/>
      <c r="T47" s="77"/>
      <c r="U47" s="77"/>
      <c r="V47" s="77"/>
      <c r="W47" s="77"/>
      <c r="X47" s="77"/>
    </row>
    <row r="48" ht="20.25" customHeight="1" spans="1:24">
      <c r="A48" s="148" t="s">
        <v>70</v>
      </c>
      <c r="B48" s="148" t="s">
        <v>70</v>
      </c>
      <c r="C48" s="148" t="s">
        <v>252</v>
      </c>
      <c r="D48" s="148" t="s">
        <v>253</v>
      </c>
      <c r="E48" s="148" t="s">
        <v>181</v>
      </c>
      <c r="F48" s="148" t="s">
        <v>128</v>
      </c>
      <c r="G48" s="148" t="s">
        <v>262</v>
      </c>
      <c r="H48" s="148" t="s">
        <v>263</v>
      </c>
      <c r="I48" s="77">
        <v>10200</v>
      </c>
      <c r="J48" s="77">
        <v>10200</v>
      </c>
      <c r="K48" s="23"/>
      <c r="L48" s="23"/>
      <c r="M48" s="77">
        <v>10200</v>
      </c>
      <c r="N48" s="23"/>
      <c r="O48" s="77"/>
      <c r="P48" s="77"/>
      <c r="Q48" s="77"/>
      <c r="R48" s="77"/>
      <c r="S48" s="77"/>
      <c r="T48" s="77"/>
      <c r="U48" s="77"/>
      <c r="V48" s="77"/>
      <c r="W48" s="77"/>
      <c r="X48" s="77"/>
    </row>
    <row r="49" ht="20.25" customHeight="1" spans="1:24">
      <c r="A49" s="148" t="s">
        <v>70</v>
      </c>
      <c r="B49" s="148" t="s">
        <v>70</v>
      </c>
      <c r="C49" s="148" t="s">
        <v>252</v>
      </c>
      <c r="D49" s="148" t="s">
        <v>253</v>
      </c>
      <c r="E49" s="148" t="s">
        <v>181</v>
      </c>
      <c r="F49" s="148" t="s">
        <v>128</v>
      </c>
      <c r="G49" s="148" t="s">
        <v>262</v>
      </c>
      <c r="H49" s="148" t="s">
        <v>263</v>
      </c>
      <c r="I49" s="77">
        <v>6600</v>
      </c>
      <c r="J49" s="77">
        <v>6600</v>
      </c>
      <c r="K49" s="23"/>
      <c r="L49" s="23"/>
      <c r="M49" s="77">
        <v>6600</v>
      </c>
      <c r="N49" s="23"/>
      <c r="O49" s="77"/>
      <c r="P49" s="77"/>
      <c r="Q49" s="77"/>
      <c r="R49" s="77"/>
      <c r="S49" s="77"/>
      <c r="T49" s="77"/>
      <c r="U49" s="77"/>
      <c r="V49" s="77"/>
      <c r="W49" s="77"/>
      <c r="X49" s="77"/>
    </row>
    <row r="50" ht="20.25" customHeight="1" spans="1:24">
      <c r="A50" s="148" t="s">
        <v>70</v>
      </c>
      <c r="B50" s="148" t="s">
        <v>70</v>
      </c>
      <c r="C50" s="148" t="s">
        <v>252</v>
      </c>
      <c r="D50" s="148" t="s">
        <v>253</v>
      </c>
      <c r="E50" s="148" t="s">
        <v>181</v>
      </c>
      <c r="F50" s="148" t="s">
        <v>128</v>
      </c>
      <c r="G50" s="148" t="s">
        <v>264</v>
      </c>
      <c r="H50" s="148" t="s">
        <v>265</v>
      </c>
      <c r="I50" s="77">
        <v>24200</v>
      </c>
      <c r="J50" s="77">
        <v>24200</v>
      </c>
      <c r="K50" s="23"/>
      <c r="L50" s="23"/>
      <c r="M50" s="77">
        <v>24200</v>
      </c>
      <c r="N50" s="23"/>
      <c r="O50" s="77"/>
      <c r="P50" s="77"/>
      <c r="Q50" s="77"/>
      <c r="R50" s="77"/>
      <c r="S50" s="77"/>
      <c r="T50" s="77"/>
      <c r="U50" s="77"/>
      <c r="V50" s="77"/>
      <c r="W50" s="77"/>
      <c r="X50" s="77"/>
    </row>
    <row r="51" ht="20.25" customHeight="1" spans="1:24">
      <c r="A51" s="148" t="s">
        <v>70</v>
      </c>
      <c r="B51" s="148" t="s">
        <v>70</v>
      </c>
      <c r="C51" s="148" t="s">
        <v>252</v>
      </c>
      <c r="D51" s="148" t="s">
        <v>253</v>
      </c>
      <c r="E51" s="148" t="s">
        <v>181</v>
      </c>
      <c r="F51" s="148" t="s">
        <v>128</v>
      </c>
      <c r="G51" s="148" t="s">
        <v>264</v>
      </c>
      <c r="H51" s="148" t="s">
        <v>265</v>
      </c>
      <c r="I51" s="77">
        <v>37400</v>
      </c>
      <c r="J51" s="77">
        <v>37400</v>
      </c>
      <c r="K51" s="23"/>
      <c r="L51" s="23"/>
      <c r="M51" s="77">
        <v>37400</v>
      </c>
      <c r="N51" s="23"/>
      <c r="O51" s="77"/>
      <c r="P51" s="77"/>
      <c r="Q51" s="77"/>
      <c r="R51" s="77"/>
      <c r="S51" s="77"/>
      <c r="T51" s="77"/>
      <c r="U51" s="77"/>
      <c r="V51" s="77"/>
      <c r="W51" s="77"/>
      <c r="X51" s="77"/>
    </row>
    <row r="52" ht="20.25" customHeight="1" spans="1:24">
      <c r="A52" s="148" t="s">
        <v>70</v>
      </c>
      <c r="B52" s="148" t="s">
        <v>70</v>
      </c>
      <c r="C52" s="148" t="s">
        <v>252</v>
      </c>
      <c r="D52" s="148" t="s">
        <v>253</v>
      </c>
      <c r="E52" s="148" t="s">
        <v>181</v>
      </c>
      <c r="F52" s="148" t="s">
        <v>128</v>
      </c>
      <c r="G52" s="148" t="s">
        <v>266</v>
      </c>
      <c r="H52" s="148" t="s">
        <v>267</v>
      </c>
      <c r="I52" s="77">
        <v>19800</v>
      </c>
      <c r="J52" s="77">
        <v>19800</v>
      </c>
      <c r="K52" s="23"/>
      <c r="L52" s="23"/>
      <c r="M52" s="77">
        <v>19800</v>
      </c>
      <c r="N52" s="23"/>
      <c r="O52" s="77"/>
      <c r="P52" s="77"/>
      <c r="Q52" s="77"/>
      <c r="R52" s="77"/>
      <c r="S52" s="77"/>
      <c r="T52" s="77"/>
      <c r="U52" s="77"/>
      <c r="V52" s="77"/>
      <c r="W52" s="77"/>
      <c r="X52" s="77"/>
    </row>
    <row r="53" ht="20.25" customHeight="1" spans="1:24">
      <c r="A53" s="148" t="s">
        <v>70</v>
      </c>
      <c r="B53" s="148" t="s">
        <v>70</v>
      </c>
      <c r="C53" s="148" t="s">
        <v>252</v>
      </c>
      <c r="D53" s="148" t="s">
        <v>253</v>
      </c>
      <c r="E53" s="148" t="s">
        <v>181</v>
      </c>
      <c r="F53" s="148" t="s">
        <v>128</v>
      </c>
      <c r="G53" s="148" t="s">
        <v>266</v>
      </c>
      <c r="H53" s="148" t="s">
        <v>267</v>
      </c>
      <c r="I53" s="77">
        <v>30600</v>
      </c>
      <c r="J53" s="77">
        <v>30600</v>
      </c>
      <c r="K53" s="23"/>
      <c r="L53" s="23"/>
      <c r="M53" s="77">
        <v>30600</v>
      </c>
      <c r="N53" s="23"/>
      <c r="O53" s="77"/>
      <c r="P53" s="77"/>
      <c r="Q53" s="77"/>
      <c r="R53" s="77"/>
      <c r="S53" s="77"/>
      <c r="T53" s="77"/>
      <c r="U53" s="77"/>
      <c r="V53" s="77"/>
      <c r="W53" s="77"/>
      <c r="X53" s="77"/>
    </row>
    <row r="54" ht="20.25" customHeight="1" spans="1:24">
      <c r="A54" s="148" t="s">
        <v>70</v>
      </c>
      <c r="B54" s="148" t="s">
        <v>70</v>
      </c>
      <c r="C54" s="148" t="s">
        <v>252</v>
      </c>
      <c r="D54" s="148" t="s">
        <v>253</v>
      </c>
      <c r="E54" s="148" t="s">
        <v>181</v>
      </c>
      <c r="F54" s="148" t="s">
        <v>128</v>
      </c>
      <c r="G54" s="148" t="s">
        <v>268</v>
      </c>
      <c r="H54" s="148" t="s">
        <v>269</v>
      </c>
      <c r="I54" s="77">
        <v>94479</v>
      </c>
      <c r="J54" s="77">
        <v>94479</v>
      </c>
      <c r="K54" s="23"/>
      <c r="L54" s="23"/>
      <c r="M54" s="77">
        <v>94479</v>
      </c>
      <c r="N54" s="23"/>
      <c r="O54" s="77"/>
      <c r="P54" s="77"/>
      <c r="Q54" s="77"/>
      <c r="R54" s="77"/>
      <c r="S54" s="77"/>
      <c r="T54" s="77"/>
      <c r="U54" s="77"/>
      <c r="V54" s="77"/>
      <c r="W54" s="77"/>
      <c r="X54" s="77"/>
    </row>
    <row r="55" ht="20.25" customHeight="1" spans="1:24">
      <c r="A55" s="148" t="s">
        <v>70</v>
      </c>
      <c r="B55" s="148" t="s">
        <v>70</v>
      </c>
      <c r="C55" s="148" t="s">
        <v>252</v>
      </c>
      <c r="D55" s="148" t="s">
        <v>253</v>
      </c>
      <c r="E55" s="148" t="s">
        <v>181</v>
      </c>
      <c r="F55" s="148" t="s">
        <v>128</v>
      </c>
      <c r="G55" s="148" t="s">
        <v>270</v>
      </c>
      <c r="H55" s="148" t="s">
        <v>271</v>
      </c>
      <c r="I55" s="77">
        <v>134400</v>
      </c>
      <c r="J55" s="77">
        <v>134400</v>
      </c>
      <c r="K55" s="23"/>
      <c r="L55" s="23"/>
      <c r="M55" s="77">
        <v>134400</v>
      </c>
      <c r="N55" s="23"/>
      <c r="O55" s="77"/>
      <c r="P55" s="77"/>
      <c r="Q55" s="77"/>
      <c r="R55" s="77"/>
      <c r="S55" s="77"/>
      <c r="T55" s="77"/>
      <c r="U55" s="77"/>
      <c r="V55" s="77"/>
      <c r="W55" s="77"/>
      <c r="X55" s="77"/>
    </row>
    <row r="56" s="142" customFormat="1" ht="20.25" customHeight="1" spans="1:24">
      <c r="A56" s="149" t="s">
        <v>70</v>
      </c>
      <c r="B56" s="149" t="s">
        <v>73</v>
      </c>
      <c r="C56" s="149" t="s">
        <v>272</v>
      </c>
      <c r="D56" s="149" t="s">
        <v>218</v>
      </c>
      <c r="E56" s="149" t="s">
        <v>131</v>
      </c>
      <c r="F56" s="149" t="s">
        <v>130</v>
      </c>
      <c r="G56" s="149" t="s">
        <v>211</v>
      </c>
      <c r="H56" s="149" t="s">
        <v>212</v>
      </c>
      <c r="I56" s="153">
        <v>316932</v>
      </c>
      <c r="J56" s="153">
        <v>316932</v>
      </c>
      <c r="K56" s="154"/>
      <c r="L56" s="154"/>
      <c r="M56" s="153">
        <v>316932</v>
      </c>
      <c r="N56" s="154"/>
      <c r="O56" s="153"/>
      <c r="P56" s="153"/>
      <c r="Q56" s="153"/>
      <c r="R56" s="153"/>
      <c r="S56" s="153"/>
      <c r="T56" s="153"/>
      <c r="U56" s="153"/>
      <c r="V56" s="153"/>
      <c r="W56" s="153"/>
      <c r="X56" s="153"/>
    </row>
    <row r="57" s="142" customFormat="1" ht="20.25" customHeight="1" spans="1:24">
      <c r="A57" s="149" t="s">
        <v>70</v>
      </c>
      <c r="B57" s="149" t="s">
        <v>73</v>
      </c>
      <c r="C57" s="149" t="s">
        <v>272</v>
      </c>
      <c r="D57" s="149" t="s">
        <v>218</v>
      </c>
      <c r="E57" s="149" t="s">
        <v>131</v>
      </c>
      <c r="F57" s="149" t="s">
        <v>130</v>
      </c>
      <c r="G57" s="149" t="s">
        <v>213</v>
      </c>
      <c r="H57" s="149" t="s">
        <v>214</v>
      </c>
      <c r="I57" s="153">
        <v>24780</v>
      </c>
      <c r="J57" s="153">
        <v>24780</v>
      </c>
      <c r="K57" s="154"/>
      <c r="L57" s="154"/>
      <c r="M57" s="153">
        <v>24780</v>
      </c>
      <c r="N57" s="154"/>
      <c r="O57" s="153"/>
      <c r="P57" s="153"/>
      <c r="Q57" s="153"/>
      <c r="R57" s="153"/>
      <c r="S57" s="153"/>
      <c r="T57" s="153"/>
      <c r="U57" s="153"/>
      <c r="V57" s="153"/>
      <c r="W57" s="153"/>
      <c r="X57" s="153"/>
    </row>
    <row r="58" s="142" customFormat="1" ht="20.25" customHeight="1" spans="1:24">
      <c r="A58" s="149" t="s">
        <v>70</v>
      </c>
      <c r="B58" s="149" t="s">
        <v>73</v>
      </c>
      <c r="C58" s="149" t="s">
        <v>272</v>
      </c>
      <c r="D58" s="149" t="s">
        <v>218</v>
      </c>
      <c r="E58" s="149" t="s">
        <v>131</v>
      </c>
      <c r="F58" s="149" t="s">
        <v>130</v>
      </c>
      <c r="G58" s="149" t="s">
        <v>215</v>
      </c>
      <c r="H58" s="149" t="s">
        <v>216</v>
      </c>
      <c r="I58" s="153">
        <v>26411</v>
      </c>
      <c r="J58" s="153">
        <v>26411</v>
      </c>
      <c r="K58" s="154"/>
      <c r="L58" s="154"/>
      <c r="M58" s="153">
        <v>26411</v>
      </c>
      <c r="N58" s="154"/>
      <c r="O58" s="153"/>
      <c r="P58" s="153"/>
      <c r="Q58" s="153"/>
      <c r="R58" s="153"/>
      <c r="S58" s="153"/>
      <c r="T58" s="153"/>
      <c r="U58" s="153"/>
      <c r="V58" s="153"/>
      <c r="W58" s="153"/>
      <c r="X58" s="153"/>
    </row>
    <row r="59" s="142" customFormat="1" ht="20.25" customHeight="1" spans="1:24">
      <c r="A59" s="149" t="s">
        <v>70</v>
      </c>
      <c r="B59" s="149" t="s">
        <v>73</v>
      </c>
      <c r="C59" s="149" t="s">
        <v>272</v>
      </c>
      <c r="D59" s="149" t="s">
        <v>218</v>
      </c>
      <c r="E59" s="149" t="s">
        <v>131</v>
      </c>
      <c r="F59" s="149" t="s">
        <v>130</v>
      </c>
      <c r="G59" s="149" t="s">
        <v>219</v>
      </c>
      <c r="H59" s="149" t="s">
        <v>220</v>
      </c>
      <c r="I59" s="153">
        <v>124440</v>
      </c>
      <c r="J59" s="153">
        <v>124440</v>
      </c>
      <c r="K59" s="154"/>
      <c r="L59" s="154"/>
      <c r="M59" s="153">
        <v>124440</v>
      </c>
      <c r="N59" s="154"/>
      <c r="O59" s="153"/>
      <c r="P59" s="153"/>
      <c r="Q59" s="153"/>
      <c r="R59" s="153"/>
      <c r="S59" s="153"/>
      <c r="T59" s="153"/>
      <c r="U59" s="153"/>
      <c r="V59" s="153"/>
      <c r="W59" s="153"/>
      <c r="X59" s="153"/>
    </row>
    <row r="60" s="142" customFormat="1" ht="20.25" customHeight="1" spans="1:24">
      <c r="A60" s="149" t="s">
        <v>70</v>
      </c>
      <c r="B60" s="149" t="s">
        <v>73</v>
      </c>
      <c r="C60" s="149" t="s">
        <v>272</v>
      </c>
      <c r="D60" s="149" t="s">
        <v>218</v>
      </c>
      <c r="E60" s="149" t="s">
        <v>131</v>
      </c>
      <c r="F60" s="149" t="s">
        <v>130</v>
      </c>
      <c r="G60" s="149" t="s">
        <v>219</v>
      </c>
      <c r="H60" s="149" t="s">
        <v>220</v>
      </c>
      <c r="I60" s="153">
        <v>67200</v>
      </c>
      <c r="J60" s="153">
        <v>67200</v>
      </c>
      <c r="K60" s="154"/>
      <c r="L60" s="154"/>
      <c r="M60" s="153">
        <v>67200</v>
      </c>
      <c r="N60" s="154"/>
      <c r="O60" s="153"/>
      <c r="P60" s="153"/>
      <c r="Q60" s="153"/>
      <c r="R60" s="153"/>
      <c r="S60" s="153"/>
      <c r="T60" s="153"/>
      <c r="U60" s="153"/>
      <c r="V60" s="153"/>
      <c r="W60" s="153"/>
      <c r="X60" s="153"/>
    </row>
    <row r="61" s="142" customFormat="1" ht="20.25" customHeight="1" spans="1:24">
      <c r="A61" s="149" t="s">
        <v>70</v>
      </c>
      <c r="B61" s="149" t="s">
        <v>73</v>
      </c>
      <c r="C61" s="149" t="s">
        <v>272</v>
      </c>
      <c r="D61" s="149" t="s">
        <v>218</v>
      </c>
      <c r="E61" s="149" t="s">
        <v>131</v>
      </c>
      <c r="F61" s="149" t="s">
        <v>130</v>
      </c>
      <c r="G61" s="149" t="s">
        <v>219</v>
      </c>
      <c r="H61" s="149" t="s">
        <v>220</v>
      </c>
      <c r="I61" s="153">
        <v>68544</v>
      </c>
      <c r="J61" s="153">
        <v>68544</v>
      </c>
      <c r="K61" s="154"/>
      <c r="L61" s="154"/>
      <c r="M61" s="153">
        <v>68544</v>
      </c>
      <c r="N61" s="154"/>
      <c r="O61" s="153"/>
      <c r="P61" s="153"/>
      <c r="Q61" s="153"/>
      <c r="R61" s="153"/>
      <c r="S61" s="153"/>
      <c r="T61" s="153"/>
      <c r="U61" s="153"/>
      <c r="V61" s="153"/>
      <c r="W61" s="153"/>
      <c r="X61" s="153"/>
    </row>
    <row r="62" s="142" customFormat="1" ht="20.25" customHeight="1" spans="1:24">
      <c r="A62" s="149" t="s">
        <v>70</v>
      </c>
      <c r="B62" s="149" t="s">
        <v>73</v>
      </c>
      <c r="C62" s="149" t="s">
        <v>272</v>
      </c>
      <c r="D62" s="149" t="s">
        <v>218</v>
      </c>
      <c r="E62" s="149" t="s">
        <v>131</v>
      </c>
      <c r="F62" s="149" t="s">
        <v>130</v>
      </c>
      <c r="G62" s="149" t="s">
        <v>219</v>
      </c>
      <c r="H62" s="149" t="s">
        <v>220</v>
      </c>
      <c r="I62" s="153">
        <v>148524</v>
      </c>
      <c r="J62" s="153">
        <v>148524</v>
      </c>
      <c r="K62" s="154"/>
      <c r="L62" s="154"/>
      <c r="M62" s="153">
        <v>148524</v>
      </c>
      <c r="N62" s="154"/>
      <c r="O62" s="153"/>
      <c r="P62" s="153"/>
      <c r="Q62" s="153"/>
      <c r="R62" s="153"/>
      <c r="S62" s="153"/>
      <c r="T62" s="153"/>
      <c r="U62" s="153"/>
      <c r="V62" s="153"/>
      <c r="W62" s="153"/>
      <c r="X62" s="153"/>
    </row>
    <row r="63" ht="20.25" customHeight="1" spans="1:24">
      <c r="A63" s="148" t="s">
        <v>70</v>
      </c>
      <c r="B63" s="148" t="s">
        <v>73</v>
      </c>
      <c r="C63" s="148" t="s">
        <v>273</v>
      </c>
      <c r="D63" s="148" t="s">
        <v>222</v>
      </c>
      <c r="E63" s="148" t="s">
        <v>180</v>
      </c>
      <c r="F63" s="148" t="s">
        <v>108</v>
      </c>
      <c r="G63" s="148" t="s">
        <v>223</v>
      </c>
      <c r="H63" s="148" t="s">
        <v>224</v>
      </c>
      <c r="I63" s="77">
        <v>123592</v>
      </c>
      <c r="J63" s="77">
        <v>123592</v>
      </c>
      <c r="K63" s="23"/>
      <c r="L63" s="23"/>
      <c r="M63" s="77">
        <v>123592</v>
      </c>
      <c r="N63" s="23"/>
      <c r="O63" s="77"/>
      <c r="P63" s="77"/>
      <c r="Q63" s="77"/>
      <c r="R63" s="77"/>
      <c r="S63" s="77"/>
      <c r="T63" s="77"/>
      <c r="U63" s="77"/>
      <c r="V63" s="77"/>
      <c r="W63" s="77"/>
      <c r="X63" s="77"/>
    </row>
    <row r="64" ht="20.25" customHeight="1" spans="1:24">
      <c r="A64" s="148" t="s">
        <v>70</v>
      </c>
      <c r="B64" s="148" t="s">
        <v>73</v>
      </c>
      <c r="C64" s="148" t="s">
        <v>273</v>
      </c>
      <c r="D64" s="148" t="s">
        <v>222</v>
      </c>
      <c r="E64" s="148" t="s">
        <v>118</v>
      </c>
      <c r="F64" s="148" t="s">
        <v>119</v>
      </c>
      <c r="G64" s="148" t="s">
        <v>225</v>
      </c>
      <c r="H64" s="148" t="s">
        <v>226</v>
      </c>
      <c r="I64" s="77">
        <v>55714.83</v>
      </c>
      <c r="J64" s="77">
        <v>55714.83</v>
      </c>
      <c r="K64" s="23"/>
      <c r="L64" s="23"/>
      <c r="M64" s="77">
        <v>55714.83</v>
      </c>
      <c r="N64" s="23"/>
      <c r="O64" s="77"/>
      <c r="P64" s="77"/>
      <c r="Q64" s="77"/>
      <c r="R64" s="77"/>
      <c r="S64" s="77"/>
      <c r="T64" s="77"/>
      <c r="U64" s="77"/>
      <c r="V64" s="77"/>
      <c r="W64" s="77"/>
      <c r="X64" s="77"/>
    </row>
    <row r="65" ht="20.25" customHeight="1" spans="1:24">
      <c r="A65" s="148" t="s">
        <v>70</v>
      </c>
      <c r="B65" s="148" t="s">
        <v>73</v>
      </c>
      <c r="C65" s="148" t="s">
        <v>273</v>
      </c>
      <c r="D65" s="148" t="s">
        <v>222</v>
      </c>
      <c r="E65" s="148" t="s">
        <v>118</v>
      </c>
      <c r="F65" s="148" t="s">
        <v>119</v>
      </c>
      <c r="G65" s="148" t="s">
        <v>225</v>
      </c>
      <c r="H65" s="148" t="s">
        <v>226</v>
      </c>
      <c r="I65" s="77">
        <v>73942.1</v>
      </c>
      <c r="J65" s="77">
        <v>73942.1</v>
      </c>
      <c r="K65" s="23"/>
      <c r="L65" s="23"/>
      <c r="M65" s="77">
        <v>73942.1</v>
      </c>
      <c r="N65" s="23"/>
      <c r="O65" s="77"/>
      <c r="P65" s="77"/>
      <c r="Q65" s="77"/>
      <c r="R65" s="77"/>
      <c r="S65" s="77"/>
      <c r="T65" s="77"/>
      <c r="U65" s="77"/>
      <c r="V65" s="77"/>
      <c r="W65" s="77"/>
      <c r="X65" s="77"/>
    </row>
    <row r="66" ht="20.25" customHeight="1" spans="1:24">
      <c r="A66" s="148" t="s">
        <v>70</v>
      </c>
      <c r="B66" s="148" t="s">
        <v>73</v>
      </c>
      <c r="C66" s="148" t="s">
        <v>273</v>
      </c>
      <c r="D66" s="148" t="s">
        <v>222</v>
      </c>
      <c r="E66" s="148" t="s">
        <v>120</v>
      </c>
      <c r="F66" s="148" t="s">
        <v>121</v>
      </c>
      <c r="G66" s="148" t="s">
        <v>227</v>
      </c>
      <c r="H66" s="148" t="s">
        <v>228</v>
      </c>
      <c r="I66" s="77">
        <v>35262.55</v>
      </c>
      <c r="J66" s="77">
        <v>35262.55</v>
      </c>
      <c r="K66" s="23"/>
      <c r="L66" s="23"/>
      <c r="M66" s="77">
        <v>35262.55</v>
      </c>
      <c r="N66" s="23"/>
      <c r="O66" s="77"/>
      <c r="P66" s="77"/>
      <c r="Q66" s="77"/>
      <c r="R66" s="77"/>
      <c r="S66" s="77"/>
      <c r="T66" s="77"/>
      <c r="U66" s="77"/>
      <c r="V66" s="77"/>
      <c r="W66" s="77"/>
      <c r="X66" s="77"/>
    </row>
    <row r="67" ht="20.25" customHeight="1" spans="1:24">
      <c r="A67" s="148" t="s">
        <v>70</v>
      </c>
      <c r="B67" s="148" t="s">
        <v>73</v>
      </c>
      <c r="C67" s="148" t="s">
        <v>273</v>
      </c>
      <c r="D67" s="148" t="s">
        <v>222</v>
      </c>
      <c r="E67" s="148" t="s">
        <v>111</v>
      </c>
      <c r="F67" s="148" t="s">
        <v>110</v>
      </c>
      <c r="G67" s="148" t="s">
        <v>229</v>
      </c>
      <c r="H67" s="148" t="s">
        <v>230</v>
      </c>
      <c r="I67" s="77">
        <v>5407.16</v>
      </c>
      <c r="J67" s="77">
        <v>5407.16</v>
      </c>
      <c r="K67" s="23"/>
      <c r="L67" s="23"/>
      <c r="M67" s="77">
        <v>5407.16</v>
      </c>
      <c r="N67" s="23"/>
      <c r="O67" s="77"/>
      <c r="P67" s="77"/>
      <c r="Q67" s="77"/>
      <c r="R67" s="77"/>
      <c r="S67" s="77"/>
      <c r="T67" s="77"/>
      <c r="U67" s="77"/>
      <c r="V67" s="77"/>
      <c r="W67" s="77"/>
      <c r="X67" s="77"/>
    </row>
    <row r="68" ht="20.25" customHeight="1" spans="1:24">
      <c r="A68" s="148" t="s">
        <v>70</v>
      </c>
      <c r="B68" s="148" t="s">
        <v>73</v>
      </c>
      <c r="C68" s="148" t="s">
        <v>273</v>
      </c>
      <c r="D68" s="148" t="s">
        <v>222</v>
      </c>
      <c r="E68" s="148" t="s">
        <v>122</v>
      </c>
      <c r="F68" s="148" t="s">
        <v>123</v>
      </c>
      <c r="G68" s="148" t="s">
        <v>229</v>
      </c>
      <c r="H68" s="148" t="s">
        <v>230</v>
      </c>
      <c r="I68" s="77">
        <v>1610</v>
      </c>
      <c r="J68" s="77">
        <v>1610</v>
      </c>
      <c r="K68" s="23"/>
      <c r="L68" s="23"/>
      <c r="M68" s="77">
        <v>1610</v>
      </c>
      <c r="N68" s="23"/>
      <c r="O68" s="77"/>
      <c r="P68" s="77"/>
      <c r="Q68" s="77"/>
      <c r="R68" s="77"/>
      <c r="S68" s="77"/>
      <c r="T68" s="77"/>
      <c r="U68" s="77"/>
      <c r="V68" s="77"/>
      <c r="W68" s="77"/>
      <c r="X68" s="77"/>
    </row>
    <row r="69" ht="20.25" customHeight="1" spans="1:24">
      <c r="A69" s="148" t="s">
        <v>70</v>
      </c>
      <c r="B69" s="148" t="s">
        <v>73</v>
      </c>
      <c r="C69" s="148" t="s">
        <v>273</v>
      </c>
      <c r="D69" s="148" t="s">
        <v>222</v>
      </c>
      <c r="E69" s="148" t="s">
        <v>122</v>
      </c>
      <c r="F69" s="148" t="s">
        <v>123</v>
      </c>
      <c r="G69" s="148" t="s">
        <v>229</v>
      </c>
      <c r="H69" s="148" t="s">
        <v>230</v>
      </c>
      <c r="I69" s="77">
        <v>3617.04</v>
      </c>
      <c r="J69" s="77">
        <v>3617.04</v>
      </c>
      <c r="K69" s="23"/>
      <c r="L69" s="23"/>
      <c r="M69" s="77">
        <v>3617.04</v>
      </c>
      <c r="N69" s="23"/>
      <c r="O69" s="77"/>
      <c r="P69" s="77"/>
      <c r="Q69" s="77"/>
      <c r="R69" s="77"/>
      <c r="S69" s="77"/>
      <c r="T69" s="77"/>
      <c r="U69" s="77"/>
      <c r="V69" s="77"/>
      <c r="W69" s="77"/>
      <c r="X69" s="77"/>
    </row>
    <row r="70" ht="20.25" customHeight="1" spans="1:24">
      <c r="A70" s="148" t="s">
        <v>70</v>
      </c>
      <c r="B70" s="148" t="s">
        <v>73</v>
      </c>
      <c r="C70" s="148" t="s">
        <v>274</v>
      </c>
      <c r="D70" s="148" t="s">
        <v>141</v>
      </c>
      <c r="E70" s="148" t="s">
        <v>140</v>
      </c>
      <c r="F70" s="148" t="s">
        <v>141</v>
      </c>
      <c r="G70" s="148" t="s">
        <v>232</v>
      </c>
      <c r="H70" s="148" t="s">
        <v>141</v>
      </c>
      <c r="I70" s="77">
        <v>112854.12</v>
      </c>
      <c r="J70" s="77">
        <v>112854.12</v>
      </c>
      <c r="K70" s="23"/>
      <c r="L70" s="23"/>
      <c r="M70" s="77">
        <v>112854.12</v>
      </c>
      <c r="N70" s="23"/>
      <c r="O70" s="77"/>
      <c r="P70" s="77"/>
      <c r="Q70" s="77"/>
      <c r="R70" s="77"/>
      <c r="S70" s="77"/>
      <c r="T70" s="77"/>
      <c r="U70" s="77"/>
      <c r="V70" s="77"/>
      <c r="W70" s="77"/>
      <c r="X70" s="77"/>
    </row>
    <row r="71" ht="20.25" customHeight="1" spans="1:24">
      <c r="A71" s="148" t="s">
        <v>70</v>
      </c>
      <c r="B71" s="148" t="s">
        <v>73</v>
      </c>
      <c r="C71" s="148" t="s">
        <v>275</v>
      </c>
      <c r="D71" s="148" t="s">
        <v>244</v>
      </c>
      <c r="E71" s="148" t="s">
        <v>106</v>
      </c>
      <c r="F71" s="148" t="s">
        <v>107</v>
      </c>
      <c r="G71" s="148" t="s">
        <v>245</v>
      </c>
      <c r="H71" s="148" t="s">
        <v>246</v>
      </c>
      <c r="I71" s="77">
        <v>452215</v>
      </c>
      <c r="J71" s="77">
        <v>452215</v>
      </c>
      <c r="K71" s="23"/>
      <c r="L71" s="23"/>
      <c r="M71" s="77">
        <v>452215</v>
      </c>
      <c r="N71" s="23"/>
      <c r="O71" s="77"/>
      <c r="P71" s="77"/>
      <c r="Q71" s="77"/>
      <c r="R71" s="77"/>
      <c r="S71" s="77"/>
      <c r="T71" s="77"/>
      <c r="U71" s="77"/>
      <c r="V71" s="77"/>
      <c r="W71" s="77"/>
      <c r="X71" s="77"/>
    </row>
    <row r="72" s="143" customFormat="1" ht="20.25" customHeight="1" spans="1:24">
      <c r="A72" s="156" t="s">
        <v>70</v>
      </c>
      <c r="B72" s="156" t="s">
        <v>73</v>
      </c>
      <c r="C72" s="156" t="s">
        <v>276</v>
      </c>
      <c r="D72" s="156" t="s">
        <v>187</v>
      </c>
      <c r="E72" s="156" t="s">
        <v>131</v>
      </c>
      <c r="F72" s="156" t="s">
        <v>130</v>
      </c>
      <c r="G72" s="156" t="s">
        <v>248</v>
      </c>
      <c r="H72" s="156" t="s">
        <v>187</v>
      </c>
      <c r="I72" s="140">
        <v>500</v>
      </c>
      <c r="J72" s="140">
        <v>500</v>
      </c>
      <c r="K72" s="159"/>
      <c r="L72" s="159"/>
      <c r="M72" s="140">
        <v>500</v>
      </c>
      <c r="N72" s="159"/>
      <c r="O72" s="140"/>
      <c r="P72" s="140"/>
      <c r="Q72" s="140"/>
      <c r="R72" s="140"/>
      <c r="S72" s="140"/>
      <c r="T72" s="140"/>
      <c r="U72" s="140"/>
      <c r="V72" s="140"/>
      <c r="W72" s="140"/>
      <c r="X72" s="140"/>
    </row>
    <row r="73" s="143" customFormat="1" ht="20.25" customHeight="1" spans="1:24">
      <c r="A73" s="156" t="s">
        <v>70</v>
      </c>
      <c r="B73" s="156" t="s">
        <v>73</v>
      </c>
      <c r="C73" s="156" t="s">
        <v>277</v>
      </c>
      <c r="D73" s="156" t="s">
        <v>250</v>
      </c>
      <c r="E73" s="156" t="s">
        <v>131</v>
      </c>
      <c r="F73" s="156" t="s">
        <v>130</v>
      </c>
      <c r="G73" s="156" t="s">
        <v>251</v>
      </c>
      <c r="H73" s="156" t="s">
        <v>250</v>
      </c>
      <c r="I73" s="140">
        <v>2954</v>
      </c>
      <c r="J73" s="140">
        <v>2954</v>
      </c>
      <c r="K73" s="159"/>
      <c r="L73" s="159"/>
      <c r="M73" s="140">
        <v>2954</v>
      </c>
      <c r="N73" s="159"/>
      <c r="O73" s="140"/>
      <c r="P73" s="140"/>
      <c r="Q73" s="140"/>
      <c r="R73" s="140"/>
      <c r="S73" s="140"/>
      <c r="T73" s="140"/>
      <c r="U73" s="140"/>
      <c r="V73" s="140"/>
      <c r="W73" s="140"/>
      <c r="X73" s="140"/>
    </row>
    <row r="74" s="143" customFormat="1" ht="20.25" customHeight="1" spans="1:24">
      <c r="A74" s="156" t="s">
        <v>70</v>
      </c>
      <c r="B74" s="156" t="s">
        <v>73</v>
      </c>
      <c r="C74" s="156" t="s">
        <v>278</v>
      </c>
      <c r="D74" s="156" t="s">
        <v>253</v>
      </c>
      <c r="E74" s="156" t="s">
        <v>106</v>
      </c>
      <c r="F74" s="156" t="s">
        <v>107</v>
      </c>
      <c r="G74" s="156" t="s">
        <v>254</v>
      </c>
      <c r="H74" s="156" t="s">
        <v>255</v>
      </c>
      <c r="I74" s="140">
        <v>21000</v>
      </c>
      <c r="J74" s="140">
        <v>21000</v>
      </c>
      <c r="K74" s="159"/>
      <c r="L74" s="159"/>
      <c r="M74" s="140">
        <v>21000</v>
      </c>
      <c r="N74" s="159"/>
      <c r="O74" s="140"/>
      <c r="P74" s="140"/>
      <c r="Q74" s="140"/>
      <c r="R74" s="140"/>
      <c r="S74" s="140"/>
      <c r="T74" s="140"/>
      <c r="U74" s="140"/>
      <c r="V74" s="140"/>
      <c r="W74" s="140"/>
      <c r="X74" s="140"/>
    </row>
    <row r="75" s="143" customFormat="1" ht="20.25" customHeight="1" spans="1:24">
      <c r="A75" s="156" t="s">
        <v>70</v>
      </c>
      <c r="B75" s="156" t="s">
        <v>73</v>
      </c>
      <c r="C75" s="156" t="s">
        <v>278</v>
      </c>
      <c r="D75" s="156" t="s">
        <v>253</v>
      </c>
      <c r="E75" s="156" t="s">
        <v>131</v>
      </c>
      <c r="F75" s="156" t="s">
        <v>130</v>
      </c>
      <c r="G75" s="156" t="s">
        <v>254</v>
      </c>
      <c r="H75" s="156" t="s">
        <v>255</v>
      </c>
      <c r="I75" s="140">
        <v>12100</v>
      </c>
      <c r="J75" s="140">
        <v>12100</v>
      </c>
      <c r="K75" s="159"/>
      <c r="L75" s="159"/>
      <c r="M75" s="140">
        <v>12100</v>
      </c>
      <c r="N75" s="159"/>
      <c r="O75" s="140"/>
      <c r="P75" s="140"/>
      <c r="Q75" s="140"/>
      <c r="R75" s="140"/>
      <c r="S75" s="140"/>
      <c r="T75" s="140"/>
      <c r="U75" s="140"/>
      <c r="V75" s="140"/>
      <c r="W75" s="140"/>
      <c r="X75" s="140"/>
    </row>
    <row r="76" s="143" customFormat="1" ht="20.25" customHeight="1" spans="1:24">
      <c r="A76" s="156" t="s">
        <v>70</v>
      </c>
      <c r="B76" s="156" t="s">
        <v>73</v>
      </c>
      <c r="C76" s="156" t="s">
        <v>278</v>
      </c>
      <c r="D76" s="156" t="s">
        <v>253</v>
      </c>
      <c r="E76" s="156" t="s">
        <v>131</v>
      </c>
      <c r="F76" s="156" t="s">
        <v>130</v>
      </c>
      <c r="G76" s="156" t="s">
        <v>256</v>
      </c>
      <c r="H76" s="156" t="s">
        <v>257</v>
      </c>
      <c r="I76" s="140">
        <v>2100</v>
      </c>
      <c r="J76" s="140">
        <v>2100</v>
      </c>
      <c r="K76" s="159"/>
      <c r="L76" s="159"/>
      <c r="M76" s="140">
        <v>2100</v>
      </c>
      <c r="N76" s="159"/>
      <c r="O76" s="140"/>
      <c r="P76" s="140"/>
      <c r="Q76" s="140"/>
      <c r="R76" s="140"/>
      <c r="S76" s="140"/>
      <c r="T76" s="140"/>
      <c r="U76" s="140"/>
      <c r="V76" s="140"/>
      <c r="W76" s="140"/>
      <c r="X76" s="140"/>
    </row>
    <row r="77" s="143" customFormat="1" ht="20.25" customHeight="1" spans="1:24">
      <c r="A77" s="156" t="s">
        <v>70</v>
      </c>
      <c r="B77" s="156" t="s">
        <v>73</v>
      </c>
      <c r="C77" s="156" t="s">
        <v>278</v>
      </c>
      <c r="D77" s="156" t="s">
        <v>253</v>
      </c>
      <c r="E77" s="156" t="s">
        <v>131</v>
      </c>
      <c r="F77" s="156" t="s">
        <v>130</v>
      </c>
      <c r="G77" s="156" t="s">
        <v>258</v>
      </c>
      <c r="H77" s="156" t="s">
        <v>259</v>
      </c>
      <c r="I77" s="140">
        <v>2100</v>
      </c>
      <c r="J77" s="140">
        <v>2100</v>
      </c>
      <c r="K77" s="159"/>
      <c r="L77" s="159"/>
      <c r="M77" s="140">
        <v>2100</v>
      </c>
      <c r="N77" s="159"/>
      <c r="O77" s="140"/>
      <c r="P77" s="140"/>
      <c r="Q77" s="140"/>
      <c r="R77" s="140"/>
      <c r="S77" s="140"/>
      <c r="T77" s="140"/>
      <c r="U77" s="140"/>
      <c r="V77" s="140"/>
      <c r="W77" s="140"/>
      <c r="X77" s="140"/>
    </row>
    <row r="78" s="143" customFormat="1" ht="20.25" customHeight="1" spans="1:24">
      <c r="A78" s="156" t="s">
        <v>70</v>
      </c>
      <c r="B78" s="156" t="s">
        <v>73</v>
      </c>
      <c r="C78" s="156" t="s">
        <v>278</v>
      </c>
      <c r="D78" s="156" t="s">
        <v>253</v>
      </c>
      <c r="E78" s="156" t="s">
        <v>131</v>
      </c>
      <c r="F78" s="156" t="s">
        <v>130</v>
      </c>
      <c r="G78" s="156" t="s">
        <v>260</v>
      </c>
      <c r="H78" s="156" t="s">
        <v>261</v>
      </c>
      <c r="I78" s="140">
        <v>2100</v>
      </c>
      <c r="J78" s="140">
        <v>2100</v>
      </c>
      <c r="K78" s="159"/>
      <c r="L78" s="159"/>
      <c r="M78" s="140">
        <v>2100</v>
      </c>
      <c r="N78" s="159"/>
      <c r="O78" s="140"/>
      <c r="P78" s="140"/>
      <c r="Q78" s="140"/>
      <c r="R78" s="140"/>
      <c r="S78" s="140"/>
      <c r="T78" s="140"/>
      <c r="U78" s="140"/>
      <c r="V78" s="140"/>
      <c r="W78" s="140"/>
      <c r="X78" s="140"/>
    </row>
    <row r="79" s="143" customFormat="1" ht="20.25" customHeight="1" spans="1:24">
      <c r="A79" s="156" t="s">
        <v>70</v>
      </c>
      <c r="B79" s="156" t="s">
        <v>73</v>
      </c>
      <c r="C79" s="156" t="s">
        <v>278</v>
      </c>
      <c r="D79" s="156" t="s">
        <v>253</v>
      </c>
      <c r="E79" s="156" t="s">
        <v>131</v>
      </c>
      <c r="F79" s="156" t="s">
        <v>130</v>
      </c>
      <c r="G79" s="156" t="s">
        <v>262</v>
      </c>
      <c r="H79" s="156" t="s">
        <v>263</v>
      </c>
      <c r="I79" s="140">
        <v>2100</v>
      </c>
      <c r="J79" s="140">
        <v>2100</v>
      </c>
      <c r="K79" s="159"/>
      <c r="L79" s="159"/>
      <c r="M79" s="140">
        <v>2100</v>
      </c>
      <c r="N79" s="159"/>
      <c r="O79" s="140"/>
      <c r="P79" s="140"/>
      <c r="Q79" s="140"/>
      <c r="R79" s="140"/>
      <c r="S79" s="140"/>
      <c r="T79" s="140"/>
      <c r="U79" s="140"/>
      <c r="V79" s="140"/>
      <c r="W79" s="140"/>
      <c r="X79" s="140"/>
    </row>
    <row r="80" s="143" customFormat="1" ht="20.25" customHeight="1" spans="1:24">
      <c r="A80" s="156" t="s">
        <v>70</v>
      </c>
      <c r="B80" s="156" t="s">
        <v>73</v>
      </c>
      <c r="C80" s="156" t="s">
        <v>278</v>
      </c>
      <c r="D80" s="156" t="s">
        <v>253</v>
      </c>
      <c r="E80" s="156" t="s">
        <v>131</v>
      </c>
      <c r="F80" s="156" t="s">
        <v>130</v>
      </c>
      <c r="G80" s="156" t="s">
        <v>264</v>
      </c>
      <c r="H80" s="156" t="s">
        <v>265</v>
      </c>
      <c r="I80" s="140">
        <v>7700</v>
      </c>
      <c r="J80" s="140">
        <v>7700</v>
      </c>
      <c r="K80" s="159"/>
      <c r="L80" s="159"/>
      <c r="M80" s="140">
        <v>7700</v>
      </c>
      <c r="N80" s="159"/>
      <c r="O80" s="140"/>
      <c r="P80" s="140"/>
      <c r="Q80" s="140"/>
      <c r="R80" s="140"/>
      <c r="S80" s="140"/>
      <c r="T80" s="140"/>
      <c r="U80" s="140"/>
      <c r="V80" s="140"/>
      <c r="W80" s="140"/>
      <c r="X80" s="140"/>
    </row>
    <row r="81" s="143" customFormat="1" ht="20.25" customHeight="1" spans="1:24">
      <c r="A81" s="156" t="s">
        <v>70</v>
      </c>
      <c r="B81" s="156" t="s">
        <v>73</v>
      </c>
      <c r="C81" s="156" t="s">
        <v>278</v>
      </c>
      <c r="D81" s="156" t="s">
        <v>253</v>
      </c>
      <c r="E81" s="156" t="s">
        <v>131</v>
      </c>
      <c r="F81" s="156" t="s">
        <v>130</v>
      </c>
      <c r="G81" s="156" t="s">
        <v>266</v>
      </c>
      <c r="H81" s="156" t="s">
        <v>267</v>
      </c>
      <c r="I81" s="140">
        <v>6300</v>
      </c>
      <c r="J81" s="140">
        <v>6300</v>
      </c>
      <c r="K81" s="159"/>
      <c r="L81" s="159"/>
      <c r="M81" s="140">
        <v>6300</v>
      </c>
      <c r="N81" s="159"/>
      <c r="O81" s="140"/>
      <c r="P81" s="140"/>
      <c r="Q81" s="140"/>
      <c r="R81" s="140"/>
      <c r="S81" s="140"/>
      <c r="T81" s="140"/>
      <c r="U81" s="140"/>
      <c r="V81" s="140"/>
      <c r="W81" s="140"/>
      <c r="X81" s="140"/>
    </row>
    <row r="82" s="143" customFormat="1" ht="20.25" customHeight="1" spans="1:24">
      <c r="A82" s="156" t="s">
        <v>70</v>
      </c>
      <c r="B82" s="156" t="s">
        <v>73</v>
      </c>
      <c r="C82" s="156" t="s">
        <v>278</v>
      </c>
      <c r="D82" s="156" t="s">
        <v>253</v>
      </c>
      <c r="E82" s="156" t="s">
        <v>131</v>
      </c>
      <c r="F82" s="156" t="s">
        <v>130</v>
      </c>
      <c r="G82" s="156" t="s">
        <v>268</v>
      </c>
      <c r="H82" s="156" t="s">
        <v>269</v>
      </c>
      <c r="I82" s="140">
        <v>11256</v>
      </c>
      <c r="J82" s="140">
        <v>11256</v>
      </c>
      <c r="K82" s="159"/>
      <c r="L82" s="159"/>
      <c r="M82" s="140">
        <v>11256</v>
      </c>
      <c r="N82" s="159"/>
      <c r="O82" s="140"/>
      <c r="P82" s="140"/>
      <c r="Q82" s="140"/>
      <c r="R82" s="140"/>
      <c r="S82" s="140"/>
      <c r="T82" s="140"/>
      <c r="U82" s="140"/>
      <c r="V82" s="140"/>
      <c r="W82" s="140"/>
      <c r="X82" s="140"/>
    </row>
    <row r="83" s="143" customFormat="1" ht="20.25" customHeight="1" spans="1:24">
      <c r="A83" s="156" t="s">
        <v>70</v>
      </c>
      <c r="B83" s="156" t="s">
        <v>73</v>
      </c>
      <c r="C83" s="156" t="s">
        <v>278</v>
      </c>
      <c r="D83" s="156" t="s">
        <v>253</v>
      </c>
      <c r="E83" s="156" t="s">
        <v>131</v>
      </c>
      <c r="F83" s="156" t="s">
        <v>130</v>
      </c>
      <c r="G83" s="156" t="s">
        <v>270</v>
      </c>
      <c r="H83" s="156" t="s">
        <v>271</v>
      </c>
      <c r="I83" s="140">
        <v>16800</v>
      </c>
      <c r="J83" s="140">
        <v>16800</v>
      </c>
      <c r="K83" s="159"/>
      <c r="L83" s="159"/>
      <c r="M83" s="140">
        <v>16800</v>
      </c>
      <c r="N83" s="159"/>
      <c r="O83" s="140"/>
      <c r="P83" s="140"/>
      <c r="Q83" s="140"/>
      <c r="R83" s="140"/>
      <c r="S83" s="140"/>
      <c r="T83" s="140"/>
      <c r="U83" s="140"/>
      <c r="V83" s="140"/>
      <c r="W83" s="140"/>
      <c r="X83" s="140"/>
    </row>
    <row r="84" ht="17.25" customHeight="1" spans="1:24">
      <c r="A84" s="32" t="s">
        <v>182</v>
      </c>
      <c r="B84" s="33"/>
      <c r="C84" s="157"/>
      <c r="D84" s="157"/>
      <c r="E84" s="157"/>
      <c r="F84" s="157"/>
      <c r="G84" s="157"/>
      <c r="H84" s="158"/>
      <c r="I84" s="77">
        <v>12126496.94</v>
      </c>
      <c r="J84" s="77">
        <v>12126496.94</v>
      </c>
      <c r="K84" s="77"/>
      <c r="L84" s="77"/>
      <c r="M84" s="77">
        <v>12126496.94</v>
      </c>
      <c r="N84" s="77"/>
      <c r="O84" s="77"/>
      <c r="P84" s="77"/>
      <c r="Q84" s="77"/>
      <c r="R84" s="77"/>
      <c r="S84" s="77"/>
      <c r="T84" s="77"/>
      <c r="U84" s="77"/>
      <c r="V84" s="77"/>
      <c r="W84" s="77"/>
      <c r="X84" s="77"/>
    </row>
  </sheetData>
  <mergeCells count="31">
    <mergeCell ref="A2:X2"/>
    <mergeCell ref="A3:H3"/>
    <mergeCell ref="I4:X4"/>
    <mergeCell ref="J5:N5"/>
    <mergeCell ref="O5:Q5"/>
    <mergeCell ref="S5:X5"/>
    <mergeCell ref="A84:H8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F24" sqref="F24"/>
    </sheetView>
  </sheetViews>
  <sheetFormatPr defaultColWidth="9.125" defaultRowHeight="14.25" customHeight="1"/>
  <cols>
    <col min="1" max="1" width="10.25" customWidth="1"/>
    <col min="2" max="2" width="13.375" customWidth="1"/>
    <col min="3" max="3" width="43.25" customWidth="1"/>
    <col min="4" max="4" width="23.875" customWidth="1"/>
    <col min="5" max="5" width="11.125" customWidth="1"/>
    <col min="6" max="6" width="17.75" customWidth="1"/>
    <col min="7" max="7" width="9.875" customWidth="1"/>
    <col min="8" max="8" width="24.8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2:23">
      <c r="B1" s="135"/>
      <c r="E1" s="1"/>
      <c r="F1" s="1"/>
      <c r="G1" s="1"/>
      <c r="H1" s="1"/>
      <c r="U1" s="135"/>
      <c r="W1" s="141" t="s">
        <v>279</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"单位名称："&amp;"嵩明县综合行政执法局"</f>
        <v>单位名称：嵩明县综合行政执法局</v>
      </c>
      <c r="B3" s="5"/>
      <c r="C3" s="5"/>
      <c r="D3" s="5"/>
      <c r="E3" s="5"/>
      <c r="F3" s="5"/>
      <c r="G3" s="5"/>
      <c r="H3" s="5"/>
      <c r="I3" s="6"/>
      <c r="J3" s="6"/>
      <c r="K3" s="6"/>
      <c r="L3" s="6"/>
      <c r="M3" s="6"/>
      <c r="N3" s="6"/>
      <c r="O3" s="6"/>
      <c r="P3" s="6"/>
      <c r="Q3" s="6"/>
      <c r="U3" s="135"/>
      <c r="W3" s="115" t="s">
        <v>1</v>
      </c>
    </row>
    <row r="4" ht="21.75" customHeight="1" spans="1:23">
      <c r="A4" s="8" t="s">
        <v>280</v>
      </c>
      <c r="B4" s="9" t="s">
        <v>193</v>
      </c>
      <c r="C4" s="8" t="s">
        <v>194</v>
      </c>
      <c r="D4" s="8" t="s">
        <v>281</v>
      </c>
      <c r="E4" s="9" t="s">
        <v>195</v>
      </c>
      <c r="F4" s="9" t="s">
        <v>196</v>
      </c>
      <c r="G4" s="9" t="s">
        <v>282</v>
      </c>
      <c r="H4" s="9" t="s">
        <v>283</v>
      </c>
      <c r="I4" s="27" t="s">
        <v>55</v>
      </c>
      <c r="J4" s="10" t="s">
        <v>284</v>
      </c>
      <c r="K4" s="11"/>
      <c r="L4" s="11"/>
      <c r="M4" s="12"/>
      <c r="N4" s="10" t="s">
        <v>201</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207</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285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286</v>
      </c>
      <c r="B9" s="67" t="s">
        <v>287</v>
      </c>
      <c r="C9" s="67" t="s">
        <v>288</v>
      </c>
      <c r="D9" s="67" t="s">
        <v>70</v>
      </c>
      <c r="E9" s="67" t="s">
        <v>181</v>
      </c>
      <c r="F9" s="67" t="s">
        <v>128</v>
      </c>
      <c r="G9" s="67" t="s">
        <v>289</v>
      </c>
      <c r="H9" s="67" t="s">
        <v>290</v>
      </c>
      <c r="I9" s="140">
        <v>4000000</v>
      </c>
      <c r="J9" s="77">
        <v>4000000</v>
      </c>
      <c r="K9" s="77">
        <v>4000000</v>
      </c>
      <c r="L9" s="77"/>
      <c r="M9" s="77"/>
      <c r="N9" s="77"/>
      <c r="O9" s="77"/>
      <c r="P9" s="77"/>
      <c r="Q9" s="77"/>
      <c r="R9" s="77"/>
      <c r="S9" s="77"/>
      <c r="T9" s="77"/>
      <c r="U9" s="77"/>
      <c r="V9" s="77"/>
      <c r="W9" s="77"/>
    </row>
    <row r="10" ht="21.75" customHeight="1" spans="1:23">
      <c r="A10" s="67" t="s">
        <v>286</v>
      </c>
      <c r="B10" s="67" t="s">
        <v>291</v>
      </c>
      <c r="C10" s="67" t="s">
        <v>292</v>
      </c>
      <c r="D10" s="67" t="s">
        <v>70</v>
      </c>
      <c r="E10" s="67" t="s">
        <v>181</v>
      </c>
      <c r="F10" s="67" t="s">
        <v>128</v>
      </c>
      <c r="G10" s="67" t="s">
        <v>266</v>
      </c>
      <c r="H10" s="67" t="s">
        <v>267</v>
      </c>
      <c r="I10" s="140">
        <v>1500000</v>
      </c>
      <c r="J10" s="77">
        <v>1500000</v>
      </c>
      <c r="K10" s="77">
        <v>1500000</v>
      </c>
      <c r="L10" s="77"/>
      <c r="M10" s="77"/>
      <c r="N10" s="77"/>
      <c r="O10" s="77"/>
      <c r="P10" s="77"/>
      <c r="Q10" s="77"/>
      <c r="R10" s="77"/>
      <c r="S10" s="77"/>
      <c r="T10" s="77"/>
      <c r="U10" s="77"/>
      <c r="V10" s="77"/>
      <c r="W10" s="77"/>
    </row>
    <row r="11" ht="21.75" customHeight="1" spans="1:23">
      <c r="A11" s="67" t="s">
        <v>286</v>
      </c>
      <c r="B11" s="67" t="s">
        <v>293</v>
      </c>
      <c r="C11" s="67" t="s">
        <v>294</v>
      </c>
      <c r="D11" s="67" t="s">
        <v>70</v>
      </c>
      <c r="E11" s="67" t="s">
        <v>181</v>
      </c>
      <c r="F11" s="67" t="s">
        <v>128</v>
      </c>
      <c r="G11" s="67" t="s">
        <v>258</v>
      </c>
      <c r="H11" s="67" t="s">
        <v>259</v>
      </c>
      <c r="I11" s="140">
        <v>3030000</v>
      </c>
      <c r="J11" s="77">
        <v>3030000</v>
      </c>
      <c r="K11" s="77">
        <v>3030000</v>
      </c>
      <c r="L11" s="77"/>
      <c r="M11" s="77"/>
      <c r="N11" s="77"/>
      <c r="O11" s="77"/>
      <c r="P11" s="77"/>
      <c r="Q11" s="77"/>
      <c r="R11" s="77"/>
      <c r="S11" s="77"/>
      <c r="T11" s="77"/>
      <c r="U11" s="77"/>
      <c r="V11" s="77"/>
      <c r="W11" s="77"/>
    </row>
    <row r="12" ht="21.75" customHeight="1" spans="1:23">
      <c r="A12" s="67" t="s">
        <v>286</v>
      </c>
      <c r="B12" s="67" t="s">
        <v>295</v>
      </c>
      <c r="C12" s="67" t="s">
        <v>296</v>
      </c>
      <c r="D12" s="67" t="s">
        <v>70</v>
      </c>
      <c r="E12" s="67" t="s">
        <v>181</v>
      </c>
      <c r="F12" s="67" t="s">
        <v>128</v>
      </c>
      <c r="G12" s="67" t="s">
        <v>266</v>
      </c>
      <c r="H12" s="67" t="s">
        <v>267</v>
      </c>
      <c r="I12" s="140">
        <v>1200000</v>
      </c>
      <c r="J12" s="77">
        <v>1200000</v>
      </c>
      <c r="K12" s="77">
        <v>1200000</v>
      </c>
      <c r="L12" s="77"/>
      <c r="M12" s="77"/>
      <c r="N12" s="77"/>
      <c r="O12" s="77"/>
      <c r="P12" s="77"/>
      <c r="Q12" s="77"/>
      <c r="R12" s="77"/>
      <c r="S12" s="77"/>
      <c r="T12" s="77"/>
      <c r="U12" s="77"/>
      <c r="V12" s="77"/>
      <c r="W12" s="77"/>
    </row>
    <row r="13" ht="21.75" customHeight="1" spans="1:23">
      <c r="A13" s="67" t="s">
        <v>286</v>
      </c>
      <c r="B13" s="67" t="s">
        <v>297</v>
      </c>
      <c r="C13" s="67" t="s">
        <v>298</v>
      </c>
      <c r="D13" s="67" t="s">
        <v>70</v>
      </c>
      <c r="E13" s="67" t="s">
        <v>181</v>
      </c>
      <c r="F13" s="67" t="s">
        <v>128</v>
      </c>
      <c r="G13" s="67" t="s">
        <v>299</v>
      </c>
      <c r="H13" s="67" t="s">
        <v>300</v>
      </c>
      <c r="I13" s="140">
        <v>145800</v>
      </c>
      <c r="J13" s="77">
        <v>145800</v>
      </c>
      <c r="K13" s="77">
        <v>145800</v>
      </c>
      <c r="L13" s="77"/>
      <c r="M13" s="77"/>
      <c r="N13" s="77"/>
      <c r="O13" s="77"/>
      <c r="P13" s="77"/>
      <c r="Q13" s="77"/>
      <c r="R13" s="77"/>
      <c r="S13" s="77"/>
      <c r="T13" s="77"/>
      <c r="U13" s="77"/>
      <c r="V13" s="77"/>
      <c r="W13" s="77"/>
    </row>
    <row r="14" ht="21.75" customHeight="1" spans="1:23">
      <c r="A14" s="67" t="s">
        <v>286</v>
      </c>
      <c r="B14" s="67" t="s">
        <v>301</v>
      </c>
      <c r="C14" s="67" t="s">
        <v>302</v>
      </c>
      <c r="D14" s="67" t="s">
        <v>70</v>
      </c>
      <c r="E14" s="67" t="s">
        <v>134</v>
      </c>
      <c r="F14" s="67" t="s">
        <v>135</v>
      </c>
      <c r="G14" s="67" t="s">
        <v>303</v>
      </c>
      <c r="H14" s="67" t="s">
        <v>304</v>
      </c>
      <c r="I14" s="140">
        <v>300000</v>
      </c>
      <c r="J14" s="77"/>
      <c r="K14" s="77"/>
      <c r="L14" s="77">
        <v>300000</v>
      </c>
      <c r="M14" s="77"/>
      <c r="N14" s="77"/>
      <c r="O14" s="77"/>
      <c r="P14" s="77"/>
      <c r="Q14" s="77"/>
      <c r="R14" s="77"/>
      <c r="S14" s="77"/>
      <c r="T14" s="77"/>
      <c r="U14" s="77"/>
      <c r="V14" s="77"/>
      <c r="W14" s="77"/>
    </row>
    <row r="15" ht="21.75" customHeight="1" spans="1:23">
      <c r="A15" s="67" t="s">
        <v>286</v>
      </c>
      <c r="B15" s="67" t="s">
        <v>305</v>
      </c>
      <c r="C15" s="67" t="s">
        <v>306</v>
      </c>
      <c r="D15" s="67" t="s">
        <v>70</v>
      </c>
      <c r="E15" s="67" t="s">
        <v>134</v>
      </c>
      <c r="F15" s="67" t="s">
        <v>135</v>
      </c>
      <c r="G15" s="67" t="s">
        <v>303</v>
      </c>
      <c r="H15" s="67" t="s">
        <v>304</v>
      </c>
      <c r="I15" s="140">
        <v>600000</v>
      </c>
      <c r="J15" s="77"/>
      <c r="K15" s="77"/>
      <c r="L15" s="77">
        <v>600000</v>
      </c>
      <c r="M15" s="77"/>
      <c r="N15" s="77"/>
      <c r="O15" s="77"/>
      <c r="P15" s="77"/>
      <c r="Q15" s="77"/>
      <c r="R15" s="77"/>
      <c r="S15" s="77"/>
      <c r="T15" s="77"/>
      <c r="U15" s="77"/>
      <c r="V15" s="77"/>
      <c r="W15" s="77"/>
    </row>
    <row r="16" ht="21.75" customHeight="1" spans="1:23">
      <c r="A16" s="67" t="s">
        <v>286</v>
      </c>
      <c r="B16" s="67" t="s">
        <v>307</v>
      </c>
      <c r="C16" s="67" t="s">
        <v>308</v>
      </c>
      <c r="D16" s="67" t="s">
        <v>70</v>
      </c>
      <c r="E16" s="67" t="s">
        <v>134</v>
      </c>
      <c r="F16" s="67" t="s">
        <v>135</v>
      </c>
      <c r="G16" s="67" t="s">
        <v>303</v>
      </c>
      <c r="H16" s="67" t="s">
        <v>304</v>
      </c>
      <c r="I16" s="140">
        <v>200000</v>
      </c>
      <c r="J16" s="77"/>
      <c r="K16" s="77"/>
      <c r="L16" s="77">
        <v>200000</v>
      </c>
      <c r="M16" s="77"/>
      <c r="N16" s="77"/>
      <c r="O16" s="77"/>
      <c r="P16" s="77"/>
      <c r="Q16" s="77"/>
      <c r="R16" s="77"/>
      <c r="S16" s="77"/>
      <c r="T16" s="77"/>
      <c r="U16" s="77"/>
      <c r="V16" s="77"/>
      <c r="W16" s="77"/>
    </row>
    <row r="17" ht="21.75" customHeight="1" spans="1:23">
      <c r="A17" s="67" t="s">
        <v>286</v>
      </c>
      <c r="B17" s="67" t="s">
        <v>309</v>
      </c>
      <c r="C17" s="67" t="s">
        <v>310</v>
      </c>
      <c r="D17" s="67" t="s">
        <v>70</v>
      </c>
      <c r="E17" s="67" t="s">
        <v>131</v>
      </c>
      <c r="F17" s="67" t="s">
        <v>130</v>
      </c>
      <c r="G17" s="67" t="s">
        <v>262</v>
      </c>
      <c r="H17" s="67" t="s">
        <v>263</v>
      </c>
      <c r="I17" s="140">
        <v>9700000</v>
      </c>
      <c r="J17" s="77">
        <v>9700000</v>
      </c>
      <c r="K17" s="77">
        <v>9700000</v>
      </c>
      <c r="L17" s="77"/>
      <c r="M17" s="77"/>
      <c r="N17" s="77"/>
      <c r="O17" s="77"/>
      <c r="P17" s="77"/>
      <c r="Q17" s="77"/>
      <c r="R17" s="77"/>
      <c r="S17" s="77"/>
      <c r="T17" s="77"/>
      <c r="U17" s="77"/>
      <c r="V17" s="77"/>
      <c r="W17" s="77"/>
    </row>
    <row r="18" ht="21.75" customHeight="1" spans="1:23">
      <c r="A18" s="67" t="s">
        <v>286</v>
      </c>
      <c r="B18" s="67" t="s">
        <v>311</v>
      </c>
      <c r="C18" s="67" t="s">
        <v>312</v>
      </c>
      <c r="D18" s="67" t="s">
        <v>70</v>
      </c>
      <c r="E18" s="67" t="s">
        <v>181</v>
      </c>
      <c r="F18" s="67" t="s">
        <v>128</v>
      </c>
      <c r="G18" s="67" t="s">
        <v>313</v>
      </c>
      <c r="H18" s="67" t="s">
        <v>314</v>
      </c>
      <c r="I18" s="140">
        <v>300000</v>
      </c>
      <c r="J18" s="77">
        <v>300000</v>
      </c>
      <c r="K18" s="77">
        <v>300000</v>
      </c>
      <c r="L18" s="77"/>
      <c r="M18" s="77"/>
      <c r="N18" s="77"/>
      <c r="O18" s="77"/>
      <c r="P18" s="77"/>
      <c r="Q18" s="77"/>
      <c r="R18" s="77"/>
      <c r="S18" s="77"/>
      <c r="T18" s="77"/>
      <c r="U18" s="77"/>
      <c r="V18" s="77"/>
      <c r="W18" s="77"/>
    </row>
    <row r="19" ht="21.75" customHeight="1" spans="1:23">
      <c r="A19" s="67" t="s">
        <v>286</v>
      </c>
      <c r="B19" s="67" t="s">
        <v>315</v>
      </c>
      <c r="C19" s="67" t="s">
        <v>316</v>
      </c>
      <c r="D19" s="67" t="s">
        <v>70</v>
      </c>
      <c r="E19" s="67" t="s">
        <v>181</v>
      </c>
      <c r="F19" s="67" t="s">
        <v>128</v>
      </c>
      <c r="G19" s="67" t="s">
        <v>266</v>
      </c>
      <c r="H19" s="67" t="s">
        <v>267</v>
      </c>
      <c r="I19" s="140">
        <v>200000</v>
      </c>
      <c r="J19" s="77">
        <v>200000</v>
      </c>
      <c r="K19" s="77">
        <v>200000</v>
      </c>
      <c r="L19" s="77"/>
      <c r="M19" s="77"/>
      <c r="N19" s="77"/>
      <c r="O19" s="77"/>
      <c r="P19" s="77"/>
      <c r="Q19" s="77"/>
      <c r="R19" s="77"/>
      <c r="S19" s="77"/>
      <c r="T19" s="77"/>
      <c r="U19" s="77"/>
      <c r="V19" s="77"/>
      <c r="W19" s="77"/>
    </row>
    <row r="20" ht="21.75" customHeight="1" spans="1:23">
      <c r="A20" s="67" t="s">
        <v>286</v>
      </c>
      <c r="B20" s="67" t="s">
        <v>317</v>
      </c>
      <c r="C20" s="67" t="s">
        <v>318</v>
      </c>
      <c r="D20" s="67" t="s">
        <v>70</v>
      </c>
      <c r="E20" s="67" t="s">
        <v>131</v>
      </c>
      <c r="F20" s="67" t="s">
        <v>130</v>
      </c>
      <c r="G20" s="67" t="s">
        <v>262</v>
      </c>
      <c r="H20" s="67" t="s">
        <v>263</v>
      </c>
      <c r="I20" s="140">
        <v>3060000</v>
      </c>
      <c r="J20" s="77">
        <v>3060000</v>
      </c>
      <c r="K20" s="77">
        <v>3060000</v>
      </c>
      <c r="L20" s="77"/>
      <c r="M20" s="77"/>
      <c r="N20" s="77"/>
      <c r="O20" s="77"/>
      <c r="P20" s="77"/>
      <c r="Q20" s="77"/>
      <c r="R20" s="77"/>
      <c r="S20" s="77"/>
      <c r="T20" s="77"/>
      <c r="U20" s="77"/>
      <c r="V20" s="77"/>
      <c r="W20" s="77"/>
    </row>
    <row r="21" ht="21.75" customHeight="1" spans="1:23">
      <c r="A21" s="67" t="s">
        <v>286</v>
      </c>
      <c r="B21" s="67" t="s">
        <v>319</v>
      </c>
      <c r="C21" s="67" t="s">
        <v>320</v>
      </c>
      <c r="D21" s="67" t="s">
        <v>70</v>
      </c>
      <c r="E21" s="67" t="s">
        <v>181</v>
      </c>
      <c r="F21" s="67" t="s">
        <v>128</v>
      </c>
      <c r="G21" s="67" t="s">
        <v>266</v>
      </c>
      <c r="H21" s="67" t="s">
        <v>267</v>
      </c>
      <c r="I21" s="140">
        <v>117000</v>
      </c>
      <c r="J21" s="77">
        <v>117000</v>
      </c>
      <c r="K21" s="77">
        <v>117000</v>
      </c>
      <c r="L21" s="77"/>
      <c r="M21" s="77"/>
      <c r="N21" s="77"/>
      <c r="O21" s="77"/>
      <c r="P21" s="77"/>
      <c r="Q21" s="77"/>
      <c r="R21" s="77"/>
      <c r="S21" s="77"/>
      <c r="T21" s="77"/>
      <c r="U21" s="77"/>
      <c r="V21" s="77"/>
      <c r="W21" s="77"/>
    </row>
    <row r="22" ht="21.75" customHeight="1" spans="1:23">
      <c r="A22" s="67" t="s">
        <v>286</v>
      </c>
      <c r="B22" s="67" t="s">
        <v>321</v>
      </c>
      <c r="C22" s="67" t="s">
        <v>322</v>
      </c>
      <c r="D22" s="67" t="s">
        <v>73</v>
      </c>
      <c r="E22" s="67" t="s">
        <v>131</v>
      </c>
      <c r="F22" s="67" t="s">
        <v>130</v>
      </c>
      <c r="G22" s="67" t="s">
        <v>262</v>
      </c>
      <c r="H22" s="67" t="s">
        <v>263</v>
      </c>
      <c r="I22" s="140">
        <v>7990000</v>
      </c>
      <c r="J22" s="77">
        <v>7990000</v>
      </c>
      <c r="K22" s="77">
        <v>7990000</v>
      </c>
      <c r="L22" s="77"/>
      <c r="M22" s="77"/>
      <c r="N22" s="77"/>
      <c r="O22" s="77"/>
      <c r="P22" s="77"/>
      <c r="Q22" s="77"/>
      <c r="R22" s="77"/>
      <c r="S22" s="77"/>
      <c r="T22" s="77"/>
      <c r="U22" s="77"/>
      <c r="V22" s="77"/>
      <c r="W22" s="77"/>
    </row>
    <row r="23" ht="21.75" customHeight="1" spans="1:23">
      <c r="A23" s="67" t="s">
        <v>286</v>
      </c>
      <c r="B23" s="67" t="s">
        <v>323</v>
      </c>
      <c r="C23" s="67" t="s">
        <v>324</v>
      </c>
      <c r="D23" s="67" t="s">
        <v>73</v>
      </c>
      <c r="E23" s="67" t="s">
        <v>131</v>
      </c>
      <c r="F23" s="67" t="s">
        <v>130</v>
      </c>
      <c r="G23" s="67" t="s">
        <v>303</v>
      </c>
      <c r="H23" s="67" t="s">
        <v>304</v>
      </c>
      <c r="I23" s="140">
        <v>2600000</v>
      </c>
      <c r="J23" s="77">
        <v>2600000</v>
      </c>
      <c r="K23" s="77">
        <v>2600000</v>
      </c>
      <c r="L23" s="77"/>
      <c r="M23" s="77"/>
      <c r="N23" s="77"/>
      <c r="O23" s="77"/>
      <c r="P23" s="77"/>
      <c r="Q23" s="77"/>
      <c r="R23" s="77"/>
      <c r="S23" s="77"/>
      <c r="T23" s="77"/>
      <c r="U23" s="77"/>
      <c r="V23" s="77"/>
      <c r="W23" s="77"/>
    </row>
    <row r="24" ht="21.75" customHeight="1" spans="1:23">
      <c r="A24" s="67" t="s">
        <v>286</v>
      </c>
      <c r="B24" s="67" t="s">
        <v>325</v>
      </c>
      <c r="C24" s="67" t="s">
        <v>326</v>
      </c>
      <c r="D24" s="67" t="s">
        <v>73</v>
      </c>
      <c r="E24" s="67" t="s">
        <v>131</v>
      </c>
      <c r="F24" s="67" t="s">
        <v>130</v>
      </c>
      <c r="G24" s="67" t="s">
        <v>262</v>
      </c>
      <c r="H24" s="67" t="s">
        <v>263</v>
      </c>
      <c r="I24" s="140">
        <v>5100000</v>
      </c>
      <c r="J24" s="77">
        <v>5100000</v>
      </c>
      <c r="K24" s="77">
        <v>5100000</v>
      </c>
      <c r="L24" s="77"/>
      <c r="M24" s="77"/>
      <c r="N24" s="77"/>
      <c r="O24" s="77"/>
      <c r="P24" s="77"/>
      <c r="Q24" s="77"/>
      <c r="R24" s="77"/>
      <c r="S24" s="77"/>
      <c r="T24" s="77"/>
      <c r="U24" s="77"/>
      <c r="V24" s="77"/>
      <c r="W24" s="77"/>
    </row>
    <row r="25" ht="21.75" customHeight="1" spans="1:23">
      <c r="A25" s="67" t="s">
        <v>286</v>
      </c>
      <c r="B25" s="67" t="s">
        <v>327</v>
      </c>
      <c r="C25" s="67" t="s">
        <v>328</v>
      </c>
      <c r="D25" s="67" t="s">
        <v>73</v>
      </c>
      <c r="E25" s="67" t="s">
        <v>131</v>
      </c>
      <c r="F25" s="67" t="s">
        <v>130</v>
      </c>
      <c r="G25" s="67" t="s">
        <v>262</v>
      </c>
      <c r="H25" s="67" t="s">
        <v>263</v>
      </c>
      <c r="I25" s="140">
        <v>6000000</v>
      </c>
      <c r="J25" s="77"/>
      <c r="K25" s="77"/>
      <c r="L25" s="77"/>
      <c r="M25" s="77"/>
      <c r="N25" s="77"/>
      <c r="O25" s="77"/>
      <c r="P25" s="77"/>
      <c r="Q25" s="77"/>
      <c r="R25" s="77">
        <v>6000000</v>
      </c>
      <c r="S25" s="77"/>
      <c r="T25" s="77"/>
      <c r="U25" s="77"/>
      <c r="V25" s="77"/>
      <c r="W25" s="77">
        <v>6000000</v>
      </c>
    </row>
    <row r="26" ht="21.75" customHeight="1" spans="1:23">
      <c r="A26" s="67" t="s">
        <v>286</v>
      </c>
      <c r="B26" s="67" t="s">
        <v>329</v>
      </c>
      <c r="C26" s="67" t="s">
        <v>330</v>
      </c>
      <c r="D26" s="67" t="s">
        <v>73</v>
      </c>
      <c r="E26" s="67" t="s">
        <v>131</v>
      </c>
      <c r="F26" s="67" t="s">
        <v>130</v>
      </c>
      <c r="G26" s="67" t="s">
        <v>266</v>
      </c>
      <c r="H26" s="67" t="s">
        <v>267</v>
      </c>
      <c r="I26" s="140">
        <v>200000</v>
      </c>
      <c r="J26" s="77">
        <v>200000</v>
      </c>
      <c r="K26" s="77">
        <v>200000</v>
      </c>
      <c r="L26" s="77"/>
      <c r="M26" s="77"/>
      <c r="N26" s="77"/>
      <c r="O26" s="77"/>
      <c r="P26" s="77"/>
      <c r="Q26" s="77"/>
      <c r="R26" s="77"/>
      <c r="S26" s="77"/>
      <c r="T26" s="77"/>
      <c r="U26" s="77"/>
      <c r="V26" s="77"/>
      <c r="W26" s="77"/>
    </row>
    <row r="27" ht="21.75" customHeight="1" spans="1:23">
      <c r="A27" s="67" t="s">
        <v>286</v>
      </c>
      <c r="B27" s="67" t="s">
        <v>331</v>
      </c>
      <c r="C27" s="67" t="s">
        <v>332</v>
      </c>
      <c r="D27" s="67" t="s">
        <v>73</v>
      </c>
      <c r="E27" s="67" t="s">
        <v>131</v>
      </c>
      <c r="F27" s="67" t="s">
        <v>130</v>
      </c>
      <c r="G27" s="67" t="s">
        <v>262</v>
      </c>
      <c r="H27" s="67" t="s">
        <v>263</v>
      </c>
      <c r="I27" s="140">
        <v>1380000</v>
      </c>
      <c r="J27" s="77">
        <v>1380000</v>
      </c>
      <c r="K27" s="77">
        <v>1380000</v>
      </c>
      <c r="L27" s="77"/>
      <c r="M27" s="77"/>
      <c r="N27" s="77"/>
      <c r="O27" s="77"/>
      <c r="P27" s="77"/>
      <c r="Q27" s="77"/>
      <c r="R27" s="77"/>
      <c r="S27" s="77"/>
      <c r="T27" s="77"/>
      <c r="U27" s="77"/>
      <c r="V27" s="77"/>
      <c r="W27" s="77"/>
    </row>
    <row r="28" ht="21.75" customHeight="1" spans="1:23">
      <c r="A28" s="67" t="s">
        <v>286</v>
      </c>
      <c r="B28" s="67" t="s">
        <v>333</v>
      </c>
      <c r="C28" s="67" t="s">
        <v>334</v>
      </c>
      <c r="D28" s="67" t="s">
        <v>73</v>
      </c>
      <c r="E28" s="67" t="s">
        <v>131</v>
      </c>
      <c r="F28" s="67" t="s">
        <v>130</v>
      </c>
      <c r="G28" s="67" t="s">
        <v>262</v>
      </c>
      <c r="H28" s="67" t="s">
        <v>263</v>
      </c>
      <c r="I28" s="140">
        <v>177600</v>
      </c>
      <c r="J28" s="77">
        <v>177600</v>
      </c>
      <c r="K28" s="77">
        <v>177600</v>
      </c>
      <c r="L28" s="77"/>
      <c r="M28" s="77"/>
      <c r="N28" s="77"/>
      <c r="O28" s="77"/>
      <c r="P28" s="77"/>
      <c r="Q28" s="77"/>
      <c r="R28" s="77"/>
      <c r="S28" s="77"/>
      <c r="T28" s="77"/>
      <c r="U28" s="77"/>
      <c r="V28" s="77"/>
      <c r="W28" s="77"/>
    </row>
    <row r="29" ht="21.75" customHeight="1" spans="1:23">
      <c r="A29" s="67" t="s">
        <v>286</v>
      </c>
      <c r="B29" s="67" t="s">
        <v>335</v>
      </c>
      <c r="C29" s="67" t="s">
        <v>336</v>
      </c>
      <c r="D29" s="67" t="s">
        <v>73</v>
      </c>
      <c r="E29" s="67" t="s">
        <v>131</v>
      </c>
      <c r="F29" s="67" t="s">
        <v>130</v>
      </c>
      <c r="G29" s="67" t="s">
        <v>262</v>
      </c>
      <c r="H29" s="67" t="s">
        <v>263</v>
      </c>
      <c r="I29" s="140">
        <v>991600</v>
      </c>
      <c r="J29" s="77">
        <v>991600</v>
      </c>
      <c r="K29" s="77">
        <v>991600</v>
      </c>
      <c r="L29" s="77"/>
      <c r="M29" s="77"/>
      <c r="N29" s="77"/>
      <c r="O29" s="77"/>
      <c r="P29" s="77"/>
      <c r="Q29" s="77"/>
      <c r="R29" s="77"/>
      <c r="S29" s="77"/>
      <c r="T29" s="77"/>
      <c r="U29" s="77"/>
      <c r="V29" s="77"/>
      <c r="W29" s="77"/>
    </row>
    <row r="30" ht="18.75" customHeight="1" spans="1:23">
      <c r="A30" s="32" t="s">
        <v>182</v>
      </c>
      <c r="B30" s="33"/>
      <c r="C30" s="33"/>
      <c r="D30" s="33"/>
      <c r="E30" s="33"/>
      <c r="F30" s="33"/>
      <c r="G30" s="33"/>
      <c r="H30" s="34"/>
      <c r="I30" s="140">
        <v>48792000</v>
      </c>
      <c r="J30" s="77">
        <v>41692000</v>
      </c>
      <c r="K30" s="77">
        <v>41692000</v>
      </c>
      <c r="L30" s="77">
        <v>1100000</v>
      </c>
      <c r="M30" s="77"/>
      <c r="N30" s="77"/>
      <c r="O30" s="77"/>
      <c r="P30" s="77"/>
      <c r="Q30" s="77"/>
      <c r="R30" s="77">
        <v>6000000</v>
      </c>
      <c r="S30" s="77"/>
      <c r="T30" s="77"/>
      <c r="U30" s="77"/>
      <c r="V30" s="77"/>
      <c r="W30" s="77">
        <v>6000000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9"/>
  <sheetViews>
    <sheetView showZeros="0" tabSelected="1" workbookViewId="0">
      <selection activeCell="A1" sqref="A1"/>
    </sheetView>
  </sheetViews>
  <sheetFormatPr defaultColWidth="9.125" defaultRowHeight="12" customHeight="1"/>
  <cols>
    <col min="1" max="1" width="34.25" customWidth="1"/>
    <col min="2" max="2" width="29" customWidth="1"/>
    <col min="3" max="4" width="23.625" customWidth="1"/>
    <col min="5" max="5" width="34.375" customWidth="1"/>
    <col min="6" max="6" width="11.25" customWidth="1"/>
    <col min="7" max="7" width="25.125" customWidth="1"/>
    <col min="8" max="8" width="15.625" customWidth="1"/>
    <col min="9" max="9" width="13.375" customWidth="1"/>
    <col min="10" max="10" width="36.375" customWidth="1"/>
  </cols>
  <sheetData>
    <row r="1" ht="18" customHeight="1" spans="10:10">
      <c r="J1" s="2" t="s">
        <v>337</v>
      </c>
    </row>
    <row r="2" ht="39.75" customHeight="1" spans="1:10">
      <c r="A2" s="63" t="str">
        <f>"2025"&amp;"年部门项目支出绩效目标表"</f>
        <v>2025年部门项目支出绩效目标表</v>
      </c>
      <c r="B2" s="3"/>
      <c r="C2" s="3"/>
      <c r="D2" s="3"/>
      <c r="E2" s="3"/>
      <c r="F2" s="64"/>
      <c r="G2" s="3"/>
      <c r="H2" s="64"/>
      <c r="I2" s="64"/>
      <c r="J2" s="3"/>
    </row>
    <row r="3" ht="17.25" customHeight="1" spans="1:1">
      <c r="A3" s="4" t="str">
        <f>"单位名称："&amp;"嵩明县综合行政执法局"</f>
        <v>单位名称：嵩明县综合行政执法局</v>
      </c>
    </row>
    <row r="4" ht="44.25" customHeight="1" spans="1:10">
      <c r="A4" s="65" t="s">
        <v>194</v>
      </c>
      <c r="B4" s="65" t="s">
        <v>338</v>
      </c>
      <c r="C4" s="65" t="s">
        <v>339</v>
      </c>
      <c r="D4" s="65" t="s">
        <v>340</v>
      </c>
      <c r="E4" s="65" t="s">
        <v>341</v>
      </c>
      <c r="F4" s="66" t="s">
        <v>342</v>
      </c>
      <c r="G4" s="65" t="s">
        <v>343</v>
      </c>
      <c r="H4" s="66" t="s">
        <v>344</v>
      </c>
      <c r="I4" s="66" t="s">
        <v>345</v>
      </c>
      <c r="J4" s="65" t="s">
        <v>346</v>
      </c>
    </row>
    <row r="5" ht="18.75" customHeight="1" spans="1:10">
      <c r="A5" s="132">
        <v>1</v>
      </c>
      <c r="B5" s="132">
        <v>2</v>
      </c>
      <c r="C5" s="132">
        <v>3</v>
      </c>
      <c r="D5" s="132">
        <v>4</v>
      </c>
      <c r="E5" s="132">
        <v>5</v>
      </c>
      <c r="F5" s="35">
        <v>6</v>
      </c>
      <c r="G5" s="132">
        <v>7</v>
      </c>
      <c r="H5" s="35">
        <v>8</v>
      </c>
      <c r="I5" s="35">
        <v>9</v>
      </c>
      <c r="J5" s="132">
        <v>10</v>
      </c>
    </row>
    <row r="6" ht="42" customHeight="1" spans="1:10">
      <c r="A6" s="29" t="s">
        <v>70</v>
      </c>
      <c r="B6" s="67"/>
      <c r="C6" s="67"/>
      <c r="D6" s="67"/>
      <c r="E6" s="53"/>
      <c r="F6" s="68"/>
      <c r="G6" s="53"/>
      <c r="H6" s="68"/>
      <c r="I6" s="68"/>
      <c r="J6" s="53"/>
    </row>
    <row r="7" ht="42" customHeight="1" spans="1:10">
      <c r="A7" s="133" t="s">
        <v>73</v>
      </c>
      <c r="B7" s="20"/>
      <c r="C7" s="20"/>
      <c r="D7" s="20"/>
      <c r="E7" s="29"/>
      <c r="F7" s="20"/>
      <c r="G7" s="29"/>
      <c r="H7" s="20"/>
      <c r="I7" s="20"/>
      <c r="J7" s="29"/>
    </row>
    <row r="8" ht="42" customHeight="1" spans="1:10">
      <c r="A8" s="134" t="s">
        <v>334</v>
      </c>
      <c r="B8" s="20" t="s">
        <v>347</v>
      </c>
      <c r="C8" s="20" t="s">
        <v>348</v>
      </c>
      <c r="D8" s="20" t="s">
        <v>349</v>
      </c>
      <c r="E8" s="29" t="s">
        <v>350</v>
      </c>
      <c r="F8" s="20" t="s">
        <v>351</v>
      </c>
      <c r="G8" s="29" t="s">
        <v>352</v>
      </c>
      <c r="H8" s="20" t="s">
        <v>353</v>
      </c>
      <c r="I8" s="20" t="s">
        <v>354</v>
      </c>
      <c r="J8" s="29" t="s">
        <v>355</v>
      </c>
    </row>
    <row r="9" ht="42" customHeight="1" spans="1:10">
      <c r="A9" s="134" t="s">
        <v>334</v>
      </c>
      <c r="B9" s="20" t="s">
        <v>347</v>
      </c>
      <c r="C9" s="20" t="s">
        <v>356</v>
      </c>
      <c r="D9" s="20" t="s">
        <v>357</v>
      </c>
      <c r="E9" s="29" t="s">
        <v>358</v>
      </c>
      <c r="F9" s="20" t="s">
        <v>359</v>
      </c>
      <c r="G9" s="29" t="s">
        <v>360</v>
      </c>
      <c r="H9" s="20" t="s">
        <v>361</v>
      </c>
      <c r="I9" s="20" t="s">
        <v>362</v>
      </c>
      <c r="J9" s="29" t="s">
        <v>363</v>
      </c>
    </row>
    <row r="10" ht="42" customHeight="1" spans="1:10">
      <c r="A10" s="134" t="s">
        <v>334</v>
      </c>
      <c r="B10" s="20" t="s">
        <v>347</v>
      </c>
      <c r="C10" s="20" t="s">
        <v>364</v>
      </c>
      <c r="D10" s="20" t="s">
        <v>365</v>
      </c>
      <c r="E10" s="29" t="s">
        <v>366</v>
      </c>
      <c r="F10" s="20" t="s">
        <v>359</v>
      </c>
      <c r="G10" s="29" t="s">
        <v>360</v>
      </c>
      <c r="H10" s="20" t="s">
        <v>361</v>
      </c>
      <c r="I10" s="20" t="s">
        <v>362</v>
      </c>
      <c r="J10" s="29" t="s">
        <v>367</v>
      </c>
    </row>
    <row r="11" ht="42" customHeight="1" spans="1:10">
      <c r="A11" s="134" t="s">
        <v>326</v>
      </c>
      <c r="B11" s="20" t="s">
        <v>368</v>
      </c>
      <c r="C11" s="20" t="s">
        <v>348</v>
      </c>
      <c r="D11" s="20" t="s">
        <v>349</v>
      </c>
      <c r="E11" s="29" t="s">
        <v>369</v>
      </c>
      <c r="F11" s="20" t="s">
        <v>351</v>
      </c>
      <c r="G11" s="29" t="s">
        <v>370</v>
      </c>
      <c r="H11" s="20" t="s">
        <v>371</v>
      </c>
      <c r="I11" s="20" t="s">
        <v>354</v>
      </c>
      <c r="J11" s="29" t="s">
        <v>372</v>
      </c>
    </row>
    <row r="12" ht="42" customHeight="1" spans="1:10">
      <c r="A12" s="134" t="s">
        <v>326</v>
      </c>
      <c r="B12" s="20" t="s">
        <v>368</v>
      </c>
      <c r="C12" s="20" t="s">
        <v>348</v>
      </c>
      <c r="D12" s="20" t="s">
        <v>373</v>
      </c>
      <c r="E12" s="29" t="s">
        <v>374</v>
      </c>
      <c r="F12" s="20" t="s">
        <v>359</v>
      </c>
      <c r="G12" s="29" t="s">
        <v>375</v>
      </c>
      <c r="H12" s="20" t="s">
        <v>361</v>
      </c>
      <c r="I12" s="20" t="s">
        <v>362</v>
      </c>
      <c r="J12" s="29" t="s">
        <v>376</v>
      </c>
    </row>
    <row r="13" ht="42" customHeight="1" spans="1:10">
      <c r="A13" s="134" t="s">
        <v>326</v>
      </c>
      <c r="B13" s="20" t="s">
        <v>368</v>
      </c>
      <c r="C13" s="20" t="s">
        <v>348</v>
      </c>
      <c r="D13" s="20" t="s">
        <v>377</v>
      </c>
      <c r="E13" s="29" t="s">
        <v>378</v>
      </c>
      <c r="F13" s="20" t="s">
        <v>359</v>
      </c>
      <c r="G13" s="29" t="s">
        <v>375</v>
      </c>
      <c r="H13" s="20" t="s">
        <v>361</v>
      </c>
      <c r="I13" s="20" t="s">
        <v>362</v>
      </c>
      <c r="J13" s="29" t="s">
        <v>379</v>
      </c>
    </row>
    <row r="14" ht="42" customHeight="1" spans="1:10">
      <c r="A14" s="134" t="s">
        <v>326</v>
      </c>
      <c r="B14" s="20" t="s">
        <v>368</v>
      </c>
      <c r="C14" s="20" t="s">
        <v>348</v>
      </c>
      <c r="D14" s="20" t="s">
        <v>377</v>
      </c>
      <c r="E14" s="29" t="s">
        <v>380</v>
      </c>
      <c r="F14" s="20" t="s">
        <v>359</v>
      </c>
      <c r="G14" s="29" t="s">
        <v>375</v>
      </c>
      <c r="H14" s="20" t="s">
        <v>361</v>
      </c>
      <c r="I14" s="20" t="s">
        <v>362</v>
      </c>
      <c r="J14" s="29" t="s">
        <v>381</v>
      </c>
    </row>
    <row r="15" ht="42" customHeight="1" spans="1:10">
      <c r="A15" s="134" t="s">
        <v>326</v>
      </c>
      <c r="B15" s="20" t="s">
        <v>368</v>
      </c>
      <c r="C15" s="20" t="s">
        <v>356</v>
      </c>
      <c r="D15" s="20" t="s">
        <v>382</v>
      </c>
      <c r="E15" s="29" t="s">
        <v>383</v>
      </c>
      <c r="F15" s="20" t="s">
        <v>359</v>
      </c>
      <c r="G15" s="29" t="s">
        <v>375</v>
      </c>
      <c r="H15" s="20" t="s">
        <v>361</v>
      </c>
      <c r="I15" s="20" t="s">
        <v>362</v>
      </c>
      <c r="J15" s="29" t="s">
        <v>384</v>
      </c>
    </row>
    <row r="16" ht="42" customHeight="1" spans="1:10">
      <c r="A16" s="134" t="s">
        <v>326</v>
      </c>
      <c r="B16" s="20" t="s">
        <v>368</v>
      </c>
      <c r="C16" s="20" t="s">
        <v>356</v>
      </c>
      <c r="D16" s="20" t="s">
        <v>357</v>
      </c>
      <c r="E16" s="29" t="s">
        <v>385</v>
      </c>
      <c r="F16" s="20" t="s">
        <v>359</v>
      </c>
      <c r="G16" s="29" t="s">
        <v>375</v>
      </c>
      <c r="H16" s="20" t="s">
        <v>361</v>
      </c>
      <c r="I16" s="20" t="s">
        <v>362</v>
      </c>
      <c r="J16" s="29" t="s">
        <v>386</v>
      </c>
    </row>
    <row r="17" ht="42" customHeight="1" spans="1:10">
      <c r="A17" s="134" t="s">
        <v>326</v>
      </c>
      <c r="B17" s="20" t="s">
        <v>368</v>
      </c>
      <c r="C17" s="20" t="s">
        <v>356</v>
      </c>
      <c r="D17" s="20" t="s">
        <v>387</v>
      </c>
      <c r="E17" s="29" t="s">
        <v>358</v>
      </c>
      <c r="F17" s="20" t="s">
        <v>359</v>
      </c>
      <c r="G17" s="29" t="s">
        <v>375</v>
      </c>
      <c r="H17" s="20" t="s">
        <v>361</v>
      </c>
      <c r="I17" s="20" t="s">
        <v>362</v>
      </c>
      <c r="J17" s="29" t="s">
        <v>388</v>
      </c>
    </row>
    <row r="18" ht="42" customHeight="1" spans="1:10">
      <c r="A18" s="134" t="s">
        <v>326</v>
      </c>
      <c r="B18" s="20" t="s">
        <v>368</v>
      </c>
      <c r="C18" s="20" t="s">
        <v>356</v>
      </c>
      <c r="D18" s="20" t="s">
        <v>389</v>
      </c>
      <c r="E18" s="29" t="s">
        <v>390</v>
      </c>
      <c r="F18" s="20" t="s">
        <v>359</v>
      </c>
      <c r="G18" s="29" t="s">
        <v>375</v>
      </c>
      <c r="H18" s="20" t="s">
        <v>361</v>
      </c>
      <c r="I18" s="20" t="s">
        <v>362</v>
      </c>
      <c r="J18" s="29" t="s">
        <v>388</v>
      </c>
    </row>
    <row r="19" ht="42" customHeight="1" spans="1:10">
      <c r="A19" s="134" t="s">
        <v>326</v>
      </c>
      <c r="B19" s="20" t="s">
        <v>368</v>
      </c>
      <c r="C19" s="20" t="s">
        <v>364</v>
      </c>
      <c r="D19" s="20" t="s">
        <v>365</v>
      </c>
      <c r="E19" s="29" t="s">
        <v>365</v>
      </c>
      <c r="F19" s="20" t="s">
        <v>359</v>
      </c>
      <c r="G19" s="29" t="s">
        <v>375</v>
      </c>
      <c r="H19" s="20" t="s">
        <v>361</v>
      </c>
      <c r="I19" s="20" t="s">
        <v>362</v>
      </c>
      <c r="J19" s="29" t="s">
        <v>391</v>
      </c>
    </row>
    <row r="20" ht="42" customHeight="1" spans="1:10">
      <c r="A20" s="134" t="s">
        <v>336</v>
      </c>
      <c r="B20" s="20" t="s">
        <v>392</v>
      </c>
      <c r="C20" s="20" t="s">
        <v>348</v>
      </c>
      <c r="D20" s="20" t="s">
        <v>373</v>
      </c>
      <c r="E20" s="29" t="s">
        <v>393</v>
      </c>
      <c r="F20" s="20" t="s">
        <v>359</v>
      </c>
      <c r="G20" s="29" t="s">
        <v>360</v>
      </c>
      <c r="H20" s="20" t="s">
        <v>361</v>
      </c>
      <c r="I20" s="20" t="s">
        <v>362</v>
      </c>
      <c r="J20" s="29" t="s">
        <v>394</v>
      </c>
    </row>
    <row r="21" ht="42" customHeight="1" spans="1:10">
      <c r="A21" s="134" t="s">
        <v>336</v>
      </c>
      <c r="B21" s="20" t="s">
        <v>392</v>
      </c>
      <c r="C21" s="20" t="s">
        <v>356</v>
      </c>
      <c r="D21" s="20" t="s">
        <v>357</v>
      </c>
      <c r="E21" s="29" t="s">
        <v>395</v>
      </c>
      <c r="F21" s="20" t="s">
        <v>359</v>
      </c>
      <c r="G21" s="29" t="s">
        <v>360</v>
      </c>
      <c r="H21" s="20" t="s">
        <v>361</v>
      </c>
      <c r="I21" s="20" t="s">
        <v>362</v>
      </c>
      <c r="J21" s="29" t="s">
        <v>396</v>
      </c>
    </row>
    <row r="22" ht="42" customHeight="1" spans="1:10">
      <c r="A22" s="134" t="s">
        <v>336</v>
      </c>
      <c r="B22" s="20" t="s">
        <v>392</v>
      </c>
      <c r="C22" s="20" t="s">
        <v>356</v>
      </c>
      <c r="D22" s="20" t="s">
        <v>357</v>
      </c>
      <c r="E22" s="29" t="s">
        <v>397</v>
      </c>
      <c r="F22" s="20" t="s">
        <v>359</v>
      </c>
      <c r="G22" s="29" t="s">
        <v>360</v>
      </c>
      <c r="H22" s="20" t="s">
        <v>361</v>
      </c>
      <c r="I22" s="20" t="s">
        <v>362</v>
      </c>
      <c r="J22" s="29" t="s">
        <v>398</v>
      </c>
    </row>
    <row r="23" ht="42" customHeight="1" spans="1:10">
      <c r="A23" s="134" t="s">
        <v>336</v>
      </c>
      <c r="B23" s="20" t="s">
        <v>392</v>
      </c>
      <c r="C23" s="20" t="s">
        <v>364</v>
      </c>
      <c r="D23" s="20" t="s">
        <v>365</v>
      </c>
      <c r="E23" s="29" t="s">
        <v>365</v>
      </c>
      <c r="F23" s="20" t="s">
        <v>359</v>
      </c>
      <c r="G23" s="29" t="s">
        <v>360</v>
      </c>
      <c r="H23" s="20" t="s">
        <v>361</v>
      </c>
      <c r="I23" s="20" t="s">
        <v>362</v>
      </c>
      <c r="J23" s="29" t="s">
        <v>399</v>
      </c>
    </row>
    <row r="24" ht="42" customHeight="1" spans="1:10">
      <c r="A24" s="134" t="s">
        <v>332</v>
      </c>
      <c r="B24" s="20" t="s">
        <v>400</v>
      </c>
      <c r="C24" s="20" t="s">
        <v>348</v>
      </c>
      <c r="D24" s="20" t="s">
        <v>373</v>
      </c>
      <c r="E24" s="29" t="s">
        <v>401</v>
      </c>
      <c r="F24" s="20" t="s">
        <v>359</v>
      </c>
      <c r="G24" s="29" t="s">
        <v>360</v>
      </c>
      <c r="H24" s="20" t="s">
        <v>361</v>
      </c>
      <c r="I24" s="20" t="s">
        <v>362</v>
      </c>
      <c r="J24" s="29" t="s">
        <v>402</v>
      </c>
    </row>
    <row r="25" ht="42" customHeight="1" spans="1:10">
      <c r="A25" s="134" t="s">
        <v>332</v>
      </c>
      <c r="B25" s="20" t="s">
        <v>400</v>
      </c>
      <c r="C25" s="20" t="s">
        <v>348</v>
      </c>
      <c r="D25" s="20" t="s">
        <v>377</v>
      </c>
      <c r="E25" s="29" t="s">
        <v>403</v>
      </c>
      <c r="F25" s="20" t="s">
        <v>359</v>
      </c>
      <c r="G25" s="29" t="s">
        <v>360</v>
      </c>
      <c r="H25" s="20" t="s">
        <v>361</v>
      </c>
      <c r="I25" s="20" t="s">
        <v>362</v>
      </c>
      <c r="J25" s="29" t="s">
        <v>404</v>
      </c>
    </row>
    <row r="26" ht="42" customHeight="1" spans="1:10">
      <c r="A26" s="134" t="s">
        <v>332</v>
      </c>
      <c r="B26" s="20" t="s">
        <v>400</v>
      </c>
      <c r="C26" s="20" t="s">
        <v>356</v>
      </c>
      <c r="D26" s="20" t="s">
        <v>382</v>
      </c>
      <c r="E26" s="29" t="s">
        <v>385</v>
      </c>
      <c r="F26" s="20" t="s">
        <v>359</v>
      </c>
      <c r="G26" s="29" t="s">
        <v>360</v>
      </c>
      <c r="H26" s="20" t="s">
        <v>361</v>
      </c>
      <c r="I26" s="20" t="s">
        <v>362</v>
      </c>
      <c r="J26" s="29" t="s">
        <v>405</v>
      </c>
    </row>
    <row r="27" ht="42" customHeight="1" spans="1:10">
      <c r="A27" s="134" t="s">
        <v>332</v>
      </c>
      <c r="B27" s="20" t="s">
        <v>400</v>
      </c>
      <c r="C27" s="20" t="s">
        <v>356</v>
      </c>
      <c r="D27" s="20" t="s">
        <v>357</v>
      </c>
      <c r="E27" s="29" t="s">
        <v>358</v>
      </c>
      <c r="F27" s="20" t="s">
        <v>359</v>
      </c>
      <c r="G27" s="29" t="s">
        <v>360</v>
      </c>
      <c r="H27" s="20" t="s">
        <v>361</v>
      </c>
      <c r="I27" s="20" t="s">
        <v>354</v>
      </c>
      <c r="J27" s="29" t="s">
        <v>388</v>
      </c>
    </row>
    <row r="28" ht="42" customHeight="1" spans="1:10">
      <c r="A28" s="134" t="s">
        <v>332</v>
      </c>
      <c r="B28" s="20" t="s">
        <v>400</v>
      </c>
      <c r="C28" s="20" t="s">
        <v>356</v>
      </c>
      <c r="D28" s="20" t="s">
        <v>387</v>
      </c>
      <c r="E28" s="29" t="s">
        <v>358</v>
      </c>
      <c r="F28" s="20" t="s">
        <v>359</v>
      </c>
      <c r="G28" s="29" t="s">
        <v>360</v>
      </c>
      <c r="H28" s="20" t="s">
        <v>361</v>
      </c>
      <c r="I28" s="20" t="s">
        <v>362</v>
      </c>
      <c r="J28" s="29" t="s">
        <v>388</v>
      </c>
    </row>
    <row r="29" ht="42" customHeight="1" spans="1:10">
      <c r="A29" s="134" t="s">
        <v>332</v>
      </c>
      <c r="B29" s="20" t="s">
        <v>400</v>
      </c>
      <c r="C29" s="20" t="s">
        <v>356</v>
      </c>
      <c r="D29" s="20" t="s">
        <v>389</v>
      </c>
      <c r="E29" s="29" t="s">
        <v>406</v>
      </c>
      <c r="F29" s="20" t="s">
        <v>359</v>
      </c>
      <c r="G29" s="29" t="s">
        <v>360</v>
      </c>
      <c r="H29" s="20" t="s">
        <v>361</v>
      </c>
      <c r="I29" s="20" t="s">
        <v>362</v>
      </c>
      <c r="J29" s="29" t="s">
        <v>407</v>
      </c>
    </row>
    <row r="30" ht="42" customHeight="1" spans="1:10">
      <c r="A30" s="134" t="s">
        <v>332</v>
      </c>
      <c r="B30" s="20" t="s">
        <v>400</v>
      </c>
      <c r="C30" s="20" t="s">
        <v>364</v>
      </c>
      <c r="D30" s="20" t="s">
        <v>365</v>
      </c>
      <c r="E30" s="29" t="s">
        <v>367</v>
      </c>
      <c r="F30" s="20" t="s">
        <v>359</v>
      </c>
      <c r="G30" s="29" t="s">
        <v>360</v>
      </c>
      <c r="H30" s="20" t="s">
        <v>361</v>
      </c>
      <c r="I30" s="20" t="s">
        <v>362</v>
      </c>
      <c r="J30" s="29" t="s">
        <v>365</v>
      </c>
    </row>
    <row r="31" ht="42" customHeight="1" spans="1:10">
      <c r="A31" s="134" t="s">
        <v>330</v>
      </c>
      <c r="B31" s="20" t="s">
        <v>408</v>
      </c>
      <c r="C31" s="20" t="s">
        <v>348</v>
      </c>
      <c r="D31" s="20" t="s">
        <v>349</v>
      </c>
      <c r="E31" s="29" t="s">
        <v>409</v>
      </c>
      <c r="F31" s="20" t="s">
        <v>351</v>
      </c>
      <c r="G31" s="29" t="s">
        <v>410</v>
      </c>
      <c r="H31" s="20" t="s">
        <v>411</v>
      </c>
      <c r="I31" s="20" t="s">
        <v>354</v>
      </c>
      <c r="J31" s="29" t="s">
        <v>412</v>
      </c>
    </row>
    <row r="32" ht="42" customHeight="1" spans="1:10">
      <c r="A32" s="134" t="s">
        <v>330</v>
      </c>
      <c r="B32" s="20" t="s">
        <v>408</v>
      </c>
      <c r="C32" s="20" t="s">
        <v>348</v>
      </c>
      <c r="D32" s="20" t="s">
        <v>349</v>
      </c>
      <c r="E32" s="29" t="s">
        <v>413</v>
      </c>
      <c r="F32" s="20" t="s">
        <v>351</v>
      </c>
      <c r="G32" s="29" t="s">
        <v>414</v>
      </c>
      <c r="H32" s="20" t="s">
        <v>411</v>
      </c>
      <c r="I32" s="20" t="s">
        <v>354</v>
      </c>
      <c r="J32" s="29" t="s">
        <v>415</v>
      </c>
    </row>
    <row r="33" ht="42" customHeight="1" spans="1:10">
      <c r="A33" s="134" t="s">
        <v>330</v>
      </c>
      <c r="B33" s="20" t="s">
        <v>408</v>
      </c>
      <c r="C33" s="20" t="s">
        <v>348</v>
      </c>
      <c r="D33" s="20" t="s">
        <v>373</v>
      </c>
      <c r="E33" s="29" t="s">
        <v>416</v>
      </c>
      <c r="F33" s="20" t="s">
        <v>351</v>
      </c>
      <c r="G33" s="29" t="s">
        <v>360</v>
      </c>
      <c r="H33" s="20" t="s">
        <v>361</v>
      </c>
      <c r="I33" s="20" t="s">
        <v>362</v>
      </c>
      <c r="J33" s="29" t="s">
        <v>417</v>
      </c>
    </row>
    <row r="34" ht="42" customHeight="1" spans="1:10">
      <c r="A34" s="134" t="s">
        <v>330</v>
      </c>
      <c r="B34" s="20" t="s">
        <v>408</v>
      </c>
      <c r="C34" s="20" t="s">
        <v>348</v>
      </c>
      <c r="D34" s="20" t="s">
        <v>377</v>
      </c>
      <c r="E34" s="29" t="s">
        <v>403</v>
      </c>
      <c r="F34" s="20" t="s">
        <v>359</v>
      </c>
      <c r="G34" s="29" t="s">
        <v>360</v>
      </c>
      <c r="H34" s="20" t="s">
        <v>361</v>
      </c>
      <c r="I34" s="20" t="s">
        <v>362</v>
      </c>
      <c r="J34" s="29" t="s">
        <v>418</v>
      </c>
    </row>
    <row r="35" ht="42" customHeight="1" spans="1:10">
      <c r="A35" s="134" t="s">
        <v>330</v>
      </c>
      <c r="B35" s="20" t="s">
        <v>408</v>
      </c>
      <c r="C35" s="20" t="s">
        <v>356</v>
      </c>
      <c r="D35" s="20" t="s">
        <v>357</v>
      </c>
      <c r="E35" s="29" t="s">
        <v>358</v>
      </c>
      <c r="F35" s="20" t="s">
        <v>359</v>
      </c>
      <c r="G35" s="29" t="s">
        <v>360</v>
      </c>
      <c r="H35" s="20" t="s">
        <v>361</v>
      </c>
      <c r="I35" s="20" t="s">
        <v>362</v>
      </c>
      <c r="J35" s="29" t="s">
        <v>419</v>
      </c>
    </row>
    <row r="36" ht="42" customHeight="1" spans="1:10">
      <c r="A36" s="134" t="s">
        <v>330</v>
      </c>
      <c r="B36" s="20" t="s">
        <v>408</v>
      </c>
      <c r="C36" s="20" t="s">
        <v>356</v>
      </c>
      <c r="D36" s="20" t="s">
        <v>389</v>
      </c>
      <c r="E36" s="29" t="s">
        <v>406</v>
      </c>
      <c r="F36" s="20" t="s">
        <v>359</v>
      </c>
      <c r="G36" s="29" t="s">
        <v>360</v>
      </c>
      <c r="H36" s="20" t="s">
        <v>361</v>
      </c>
      <c r="I36" s="20" t="s">
        <v>362</v>
      </c>
      <c r="J36" s="29" t="s">
        <v>420</v>
      </c>
    </row>
    <row r="37" ht="42" customHeight="1" spans="1:10">
      <c r="A37" s="134" t="s">
        <v>330</v>
      </c>
      <c r="B37" s="20" t="s">
        <v>408</v>
      </c>
      <c r="C37" s="20" t="s">
        <v>364</v>
      </c>
      <c r="D37" s="20" t="s">
        <v>365</v>
      </c>
      <c r="E37" s="29" t="s">
        <v>367</v>
      </c>
      <c r="F37" s="20" t="s">
        <v>359</v>
      </c>
      <c r="G37" s="29" t="s">
        <v>360</v>
      </c>
      <c r="H37" s="20" t="s">
        <v>361</v>
      </c>
      <c r="I37" s="20" t="s">
        <v>362</v>
      </c>
      <c r="J37" s="29" t="s">
        <v>365</v>
      </c>
    </row>
    <row r="38" ht="42" customHeight="1" spans="1:10">
      <c r="A38" s="134" t="s">
        <v>324</v>
      </c>
      <c r="B38" s="20" t="s">
        <v>421</v>
      </c>
      <c r="C38" s="20" t="s">
        <v>348</v>
      </c>
      <c r="D38" s="20" t="s">
        <v>349</v>
      </c>
      <c r="E38" s="29" t="s">
        <v>422</v>
      </c>
      <c r="F38" s="20" t="s">
        <v>351</v>
      </c>
      <c r="G38" s="29" t="s">
        <v>423</v>
      </c>
      <c r="H38" s="20" t="s">
        <v>424</v>
      </c>
      <c r="I38" s="20" t="s">
        <v>354</v>
      </c>
      <c r="J38" s="29" t="s">
        <v>425</v>
      </c>
    </row>
    <row r="39" ht="42" customHeight="1" spans="1:10">
      <c r="A39" s="134" t="s">
        <v>324</v>
      </c>
      <c r="B39" s="20" t="s">
        <v>421</v>
      </c>
      <c r="C39" s="20" t="s">
        <v>348</v>
      </c>
      <c r="D39" s="20" t="s">
        <v>377</v>
      </c>
      <c r="E39" s="29" t="s">
        <v>426</v>
      </c>
      <c r="F39" s="20" t="s">
        <v>351</v>
      </c>
      <c r="G39" s="29" t="s">
        <v>427</v>
      </c>
      <c r="H39" s="20" t="s">
        <v>428</v>
      </c>
      <c r="I39" s="20" t="s">
        <v>354</v>
      </c>
      <c r="J39" s="29" t="s">
        <v>429</v>
      </c>
    </row>
    <row r="40" ht="42" customHeight="1" spans="1:10">
      <c r="A40" s="134" t="s">
        <v>324</v>
      </c>
      <c r="B40" s="20" t="s">
        <v>421</v>
      </c>
      <c r="C40" s="20" t="s">
        <v>356</v>
      </c>
      <c r="D40" s="20" t="s">
        <v>357</v>
      </c>
      <c r="E40" s="29" t="s">
        <v>430</v>
      </c>
      <c r="F40" s="20" t="s">
        <v>359</v>
      </c>
      <c r="G40" s="29" t="s">
        <v>375</v>
      </c>
      <c r="H40" s="20" t="s">
        <v>361</v>
      </c>
      <c r="I40" s="20" t="s">
        <v>362</v>
      </c>
      <c r="J40" s="29" t="s">
        <v>431</v>
      </c>
    </row>
    <row r="41" ht="42" customHeight="1" spans="1:10">
      <c r="A41" s="134" t="s">
        <v>324</v>
      </c>
      <c r="B41" s="20" t="s">
        <v>421</v>
      </c>
      <c r="C41" s="20" t="s">
        <v>356</v>
      </c>
      <c r="D41" s="20" t="s">
        <v>357</v>
      </c>
      <c r="E41" s="29" t="s">
        <v>432</v>
      </c>
      <c r="F41" s="20" t="s">
        <v>351</v>
      </c>
      <c r="G41" s="29" t="s">
        <v>433</v>
      </c>
      <c r="H41" s="20" t="s">
        <v>361</v>
      </c>
      <c r="I41" s="20" t="s">
        <v>362</v>
      </c>
      <c r="J41" s="29" t="s">
        <v>434</v>
      </c>
    </row>
    <row r="42" ht="42" customHeight="1" spans="1:10">
      <c r="A42" s="134" t="s">
        <v>324</v>
      </c>
      <c r="B42" s="20" t="s">
        <v>421</v>
      </c>
      <c r="C42" s="20" t="s">
        <v>364</v>
      </c>
      <c r="D42" s="20" t="s">
        <v>365</v>
      </c>
      <c r="E42" s="29" t="s">
        <v>435</v>
      </c>
      <c r="F42" s="20" t="s">
        <v>359</v>
      </c>
      <c r="G42" s="29" t="s">
        <v>375</v>
      </c>
      <c r="H42" s="20" t="s">
        <v>361</v>
      </c>
      <c r="I42" s="20" t="s">
        <v>362</v>
      </c>
      <c r="J42" s="29" t="s">
        <v>431</v>
      </c>
    </row>
    <row r="43" ht="42" customHeight="1" spans="1:10">
      <c r="A43" s="134" t="s">
        <v>322</v>
      </c>
      <c r="B43" s="20" t="s">
        <v>436</v>
      </c>
      <c r="C43" s="20" t="s">
        <v>348</v>
      </c>
      <c r="D43" s="20" t="s">
        <v>349</v>
      </c>
      <c r="E43" s="29" t="s">
        <v>437</v>
      </c>
      <c r="F43" s="20" t="s">
        <v>351</v>
      </c>
      <c r="G43" s="29" t="s">
        <v>438</v>
      </c>
      <c r="H43" s="20" t="s">
        <v>439</v>
      </c>
      <c r="I43" s="20" t="s">
        <v>362</v>
      </c>
      <c r="J43" s="29" t="s">
        <v>440</v>
      </c>
    </row>
    <row r="44" ht="42" customHeight="1" spans="1:10">
      <c r="A44" s="134" t="s">
        <v>322</v>
      </c>
      <c r="B44" s="20" t="s">
        <v>436</v>
      </c>
      <c r="C44" s="20" t="s">
        <v>348</v>
      </c>
      <c r="D44" s="20" t="s">
        <v>349</v>
      </c>
      <c r="E44" s="29" t="s">
        <v>441</v>
      </c>
      <c r="F44" s="20" t="s">
        <v>351</v>
      </c>
      <c r="G44" s="29" t="s">
        <v>86</v>
      </c>
      <c r="H44" s="20" t="s">
        <v>442</v>
      </c>
      <c r="I44" s="20" t="s">
        <v>354</v>
      </c>
      <c r="J44" s="29" t="s">
        <v>443</v>
      </c>
    </row>
    <row r="45" ht="42" customHeight="1" spans="1:10">
      <c r="A45" s="134" t="s">
        <v>322</v>
      </c>
      <c r="B45" s="20" t="s">
        <v>436</v>
      </c>
      <c r="C45" s="20" t="s">
        <v>348</v>
      </c>
      <c r="D45" s="20" t="s">
        <v>349</v>
      </c>
      <c r="E45" s="29" t="s">
        <v>444</v>
      </c>
      <c r="F45" s="20" t="s">
        <v>351</v>
      </c>
      <c r="G45" s="29" t="s">
        <v>410</v>
      </c>
      <c r="H45" s="20" t="s">
        <v>411</v>
      </c>
      <c r="I45" s="20" t="s">
        <v>354</v>
      </c>
      <c r="J45" s="29" t="s">
        <v>445</v>
      </c>
    </row>
    <row r="46" ht="42" customHeight="1" spans="1:10">
      <c r="A46" s="134" t="s">
        <v>322</v>
      </c>
      <c r="B46" s="20" t="s">
        <v>436</v>
      </c>
      <c r="C46" s="20" t="s">
        <v>348</v>
      </c>
      <c r="D46" s="20" t="s">
        <v>373</v>
      </c>
      <c r="E46" s="29" t="s">
        <v>446</v>
      </c>
      <c r="F46" s="20" t="s">
        <v>359</v>
      </c>
      <c r="G46" s="29" t="s">
        <v>375</v>
      </c>
      <c r="H46" s="20" t="s">
        <v>361</v>
      </c>
      <c r="I46" s="20" t="s">
        <v>362</v>
      </c>
      <c r="J46" s="29" t="s">
        <v>446</v>
      </c>
    </row>
    <row r="47" ht="42" customHeight="1" spans="1:10">
      <c r="A47" s="134" t="s">
        <v>322</v>
      </c>
      <c r="B47" s="20" t="s">
        <v>436</v>
      </c>
      <c r="C47" s="20" t="s">
        <v>348</v>
      </c>
      <c r="D47" s="20" t="s">
        <v>377</v>
      </c>
      <c r="E47" s="29" t="s">
        <v>447</v>
      </c>
      <c r="F47" s="20" t="s">
        <v>359</v>
      </c>
      <c r="G47" s="29" t="s">
        <v>375</v>
      </c>
      <c r="H47" s="20" t="s">
        <v>361</v>
      </c>
      <c r="I47" s="20" t="s">
        <v>362</v>
      </c>
      <c r="J47" s="29" t="s">
        <v>448</v>
      </c>
    </row>
    <row r="48" ht="42" customHeight="1" spans="1:10">
      <c r="A48" s="134" t="s">
        <v>322</v>
      </c>
      <c r="B48" s="20" t="s">
        <v>436</v>
      </c>
      <c r="C48" s="20" t="s">
        <v>348</v>
      </c>
      <c r="D48" s="20" t="s">
        <v>377</v>
      </c>
      <c r="E48" s="29" t="s">
        <v>380</v>
      </c>
      <c r="F48" s="20" t="s">
        <v>359</v>
      </c>
      <c r="G48" s="29" t="s">
        <v>375</v>
      </c>
      <c r="H48" s="20" t="s">
        <v>361</v>
      </c>
      <c r="I48" s="20" t="s">
        <v>362</v>
      </c>
      <c r="J48" s="29" t="s">
        <v>449</v>
      </c>
    </row>
    <row r="49" ht="42" customHeight="1" spans="1:10">
      <c r="A49" s="134" t="s">
        <v>322</v>
      </c>
      <c r="B49" s="20" t="s">
        <v>436</v>
      </c>
      <c r="C49" s="20" t="s">
        <v>356</v>
      </c>
      <c r="D49" s="20" t="s">
        <v>382</v>
      </c>
      <c r="E49" s="29" t="s">
        <v>450</v>
      </c>
      <c r="F49" s="20" t="s">
        <v>359</v>
      </c>
      <c r="G49" s="29" t="s">
        <v>375</v>
      </c>
      <c r="H49" s="20" t="s">
        <v>361</v>
      </c>
      <c r="I49" s="20" t="s">
        <v>362</v>
      </c>
      <c r="J49" s="29" t="s">
        <v>451</v>
      </c>
    </row>
    <row r="50" ht="42" customHeight="1" spans="1:10">
      <c r="A50" s="134" t="s">
        <v>322</v>
      </c>
      <c r="B50" s="20" t="s">
        <v>436</v>
      </c>
      <c r="C50" s="20" t="s">
        <v>356</v>
      </c>
      <c r="D50" s="20" t="s">
        <v>357</v>
      </c>
      <c r="E50" s="29" t="s">
        <v>385</v>
      </c>
      <c r="F50" s="20" t="s">
        <v>359</v>
      </c>
      <c r="G50" s="29" t="s">
        <v>375</v>
      </c>
      <c r="H50" s="20" t="s">
        <v>361</v>
      </c>
      <c r="I50" s="20" t="s">
        <v>362</v>
      </c>
      <c r="J50" s="29" t="s">
        <v>452</v>
      </c>
    </row>
    <row r="51" ht="42" customHeight="1" spans="1:10">
      <c r="A51" s="134" t="s">
        <v>322</v>
      </c>
      <c r="B51" s="20" t="s">
        <v>436</v>
      </c>
      <c r="C51" s="20" t="s">
        <v>356</v>
      </c>
      <c r="D51" s="20" t="s">
        <v>387</v>
      </c>
      <c r="E51" s="29" t="s">
        <v>358</v>
      </c>
      <c r="F51" s="20" t="s">
        <v>359</v>
      </c>
      <c r="G51" s="29" t="s">
        <v>375</v>
      </c>
      <c r="H51" s="20" t="s">
        <v>361</v>
      </c>
      <c r="I51" s="20" t="s">
        <v>354</v>
      </c>
      <c r="J51" s="29" t="s">
        <v>453</v>
      </c>
    </row>
    <row r="52" ht="42" customHeight="1" spans="1:10">
      <c r="A52" s="134" t="s">
        <v>322</v>
      </c>
      <c r="B52" s="20" t="s">
        <v>436</v>
      </c>
      <c r="C52" s="20" t="s">
        <v>356</v>
      </c>
      <c r="D52" s="20" t="s">
        <v>389</v>
      </c>
      <c r="E52" s="29" t="s">
        <v>454</v>
      </c>
      <c r="F52" s="20" t="s">
        <v>359</v>
      </c>
      <c r="G52" s="29" t="s">
        <v>375</v>
      </c>
      <c r="H52" s="20" t="s">
        <v>361</v>
      </c>
      <c r="I52" s="20" t="s">
        <v>362</v>
      </c>
      <c r="J52" s="29" t="s">
        <v>455</v>
      </c>
    </row>
    <row r="53" ht="42" customHeight="1" spans="1:10">
      <c r="A53" s="134" t="s">
        <v>322</v>
      </c>
      <c r="B53" s="20" t="s">
        <v>436</v>
      </c>
      <c r="C53" s="20" t="s">
        <v>364</v>
      </c>
      <c r="D53" s="20" t="s">
        <v>365</v>
      </c>
      <c r="E53" s="29" t="s">
        <v>435</v>
      </c>
      <c r="F53" s="20" t="s">
        <v>359</v>
      </c>
      <c r="G53" s="29" t="s">
        <v>375</v>
      </c>
      <c r="H53" s="20" t="s">
        <v>361</v>
      </c>
      <c r="I53" s="20" t="s">
        <v>362</v>
      </c>
      <c r="J53" s="29" t="s">
        <v>391</v>
      </c>
    </row>
    <row r="54" ht="42" customHeight="1" spans="1:10">
      <c r="A54" s="134" t="s">
        <v>328</v>
      </c>
      <c r="B54" s="20" t="s">
        <v>456</v>
      </c>
      <c r="C54" s="20" t="s">
        <v>348</v>
      </c>
      <c r="D54" s="20" t="s">
        <v>349</v>
      </c>
      <c r="E54" s="29" t="s">
        <v>457</v>
      </c>
      <c r="F54" s="20" t="s">
        <v>351</v>
      </c>
      <c r="G54" s="29" t="s">
        <v>458</v>
      </c>
      <c r="H54" s="20" t="s">
        <v>371</v>
      </c>
      <c r="I54" s="20" t="s">
        <v>354</v>
      </c>
      <c r="J54" s="29" t="s">
        <v>459</v>
      </c>
    </row>
    <row r="55" ht="42" customHeight="1" spans="1:10">
      <c r="A55" s="134" t="s">
        <v>328</v>
      </c>
      <c r="B55" s="20" t="s">
        <v>456</v>
      </c>
      <c r="C55" s="20" t="s">
        <v>348</v>
      </c>
      <c r="D55" s="20" t="s">
        <v>373</v>
      </c>
      <c r="E55" s="29" t="s">
        <v>374</v>
      </c>
      <c r="F55" s="20" t="s">
        <v>359</v>
      </c>
      <c r="G55" s="29" t="s">
        <v>460</v>
      </c>
      <c r="H55" s="20" t="s">
        <v>361</v>
      </c>
      <c r="I55" s="20" t="s">
        <v>362</v>
      </c>
      <c r="J55" s="29" t="s">
        <v>376</v>
      </c>
    </row>
    <row r="56" ht="42" customHeight="1" spans="1:10">
      <c r="A56" s="134" t="s">
        <v>328</v>
      </c>
      <c r="B56" s="20" t="s">
        <v>456</v>
      </c>
      <c r="C56" s="20" t="s">
        <v>348</v>
      </c>
      <c r="D56" s="20" t="s">
        <v>377</v>
      </c>
      <c r="E56" s="29" t="s">
        <v>378</v>
      </c>
      <c r="F56" s="20" t="s">
        <v>359</v>
      </c>
      <c r="G56" s="29" t="s">
        <v>375</v>
      </c>
      <c r="H56" s="20" t="s">
        <v>361</v>
      </c>
      <c r="I56" s="20" t="s">
        <v>362</v>
      </c>
      <c r="J56" s="29" t="s">
        <v>379</v>
      </c>
    </row>
    <row r="57" ht="42" customHeight="1" spans="1:10">
      <c r="A57" s="134" t="s">
        <v>328</v>
      </c>
      <c r="B57" s="20" t="s">
        <v>456</v>
      </c>
      <c r="C57" s="20" t="s">
        <v>348</v>
      </c>
      <c r="D57" s="20" t="s">
        <v>377</v>
      </c>
      <c r="E57" s="29" t="s">
        <v>380</v>
      </c>
      <c r="F57" s="20" t="s">
        <v>359</v>
      </c>
      <c r="G57" s="29" t="s">
        <v>375</v>
      </c>
      <c r="H57" s="20" t="s">
        <v>361</v>
      </c>
      <c r="I57" s="20" t="s">
        <v>362</v>
      </c>
      <c r="J57" s="29" t="s">
        <v>461</v>
      </c>
    </row>
    <row r="58" ht="42" customHeight="1" spans="1:10">
      <c r="A58" s="134" t="s">
        <v>328</v>
      </c>
      <c r="B58" s="20" t="s">
        <v>456</v>
      </c>
      <c r="C58" s="20" t="s">
        <v>356</v>
      </c>
      <c r="D58" s="20" t="s">
        <v>382</v>
      </c>
      <c r="E58" s="29" t="s">
        <v>383</v>
      </c>
      <c r="F58" s="20" t="s">
        <v>359</v>
      </c>
      <c r="G58" s="29" t="s">
        <v>375</v>
      </c>
      <c r="H58" s="20" t="s">
        <v>361</v>
      </c>
      <c r="I58" s="20" t="s">
        <v>362</v>
      </c>
      <c r="J58" s="29" t="s">
        <v>384</v>
      </c>
    </row>
    <row r="59" ht="42" customHeight="1" spans="1:10">
      <c r="A59" s="134" t="s">
        <v>328</v>
      </c>
      <c r="B59" s="20" t="s">
        <v>456</v>
      </c>
      <c r="C59" s="20" t="s">
        <v>356</v>
      </c>
      <c r="D59" s="20" t="s">
        <v>357</v>
      </c>
      <c r="E59" s="29" t="s">
        <v>385</v>
      </c>
      <c r="F59" s="20" t="s">
        <v>359</v>
      </c>
      <c r="G59" s="29" t="s">
        <v>375</v>
      </c>
      <c r="H59" s="20" t="s">
        <v>361</v>
      </c>
      <c r="I59" s="20" t="s">
        <v>362</v>
      </c>
      <c r="J59" s="29" t="s">
        <v>386</v>
      </c>
    </row>
    <row r="60" ht="42" customHeight="1" spans="1:10">
      <c r="A60" s="134" t="s">
        <v>328</v>
      </c>
      <c r="B60" s="20" t="s">
        <v>456</v>
      </c>
      <c r="C60" s="20" t="s">
        <v>356</v>
      </c>
      <c r="D60" s="20" t="s">
        <v>387</v>
      </c>
      <c r="E60" s="29" t="s">
        <v>358</v>
      </c>
      <c r="F60" s="20" t="s">
        <v>359</v>
      </c>
      <c r="G60" s="29" t="s">
        <v>375</v>
      </c>
      <c r="H60" s="20" t="s">
        <v>361</v>
      </c>
      <c r="I60" s="20" t="s">
        <v>362</v>
      </c>
      <c r="J60" s="29" t="s">
        <v>462</v>
      </c>
    </row>
    <row r="61" ht="42" customHeight="1" spans="1:10">
      <c r="A61" s="134" t="s">
        <v>328</v>
      </c>
      <c r="B61" s="20" t="s">
        <v>456</v>
      </c>
      <c r="C61" s="20" t="s">
        <v>356</v>
      </c>
      <c r="D61" s="20" t="s">
        <v>389</v>
      </c>
      <c r="E61" s="29" t="s">
        <v>390</v>
      </c>
      <c r="F61" s="20" t="s">
        <v>359</v>
      </c>
      <c r="G61" s="29" t="s">
        <v>375</v>
      </c>
      <c r="H61" s="20" t="s">
        <v>361</v>
      </c>
      <c r="I61" s="20" t="s">
        <v>362</v>
      </c>
      <c r="J61" s="29" t="s">
        <v>388</v>
      </c>
    </row>
    <row r="62" ht="42" customHeight="1" spans="1:10">
      <c r="A62" s="134" t="s">
        <v>328</v>
      </c>
      <c r="B62" s="20" t="s">
        <v>456</v>
      </c>
      <c r="C62" s="20" t="s">
        <v>364</v>
      </c>
      <c r="D62" s="20" t="s">
        <v>365</v>
      </c>
      <c r="E62" s="29" t="s">
        <v>365</v>
      </c>
      <c r="F62" s="20" t="s">
        <v>359</v>
      </c>
      <c r="G62" s="29" t="s">
        <v>375</v>
      </c>
      <c r="H62" s="20" t="s">
        <v>361</v>
      </c>
      <c r="I62" s="20" t="s">
        <v>362</v>
      </c>
      <c r="J62" s="29" t="s">
        <v>391</v>
      </c>
    </row>
    <row r="63" ht="42" customHeight="1" spans="1:10">
      <c r="A63" s="133" t="s">
        <v>70</v>
      </c>
      <c r="B63" s="23"/>
      <c r="C63" s="23"/>
      <c r="D63" s="23"/>
      <c r="E63" s="23"/>
      <c r="F63" s="23"/>
      <c r="G63" s="23"/>
      <c r="H63" s="23"/>
      <c r="I63" s="23"/>
      <c r="J63" s="23"/>
    </row>
    <row r="64" ht="42" customHeight="1" spans="1:10">
      <c r="A64" s="134" t="s">
        <v>302</v>
      </c>
      <c r="B64" s="20" t="s">
        <v>463</v>
      </c>
      <c r="C64" s="20" t="s">
        <v>348</v>
      </c>
      <c r="D64" s="20" t="s">
        <v>349</v>
      </c>
      <c r="E64" s="29" t="s">
        <v>464</v>
      </c>
      <c r="F64" s="20" t="s">
        <v>351</v>
      </c>
      <c r="G64" s="29" t="s">
        <v>98</v>
      </c>
      <c r="H64" s="20" t="s">
        <v>442</v>
      </c>
      <c r="I64" s="20" t="s">
        <v>354</v>
      </c>
      <c r="J64" s="29" t="s">
        <v>465</v>
      </c>
    </row>
    <row r="65" ht="42" customHeight="1" spans="1:10">
      <c r="A65" s="134" t="s">
        <v>302</v>
      </c>
      <c r="B65" s="20" t="s">
        <v>463</v>
      </c>
      <c r="C65" s="20" t="s">
        <v>348</v>
      </c>
      <c r="D65" s="20" t="s">
        <v>373</v>
      </c>
      <c r="E65" s="29" t="s">
        <v>466</v>
      </c>
      <c r="F65" s="20" t="s">
        <v>359</v>
      </c>
      <c r="G65" s="29" t="s">
        <v>360</v>
      </c>
      <c r="H65" s="20" t="s">
        <v>361</v>
      </c>
      <c r="I65" s="20" t="s">
        <v>362</v>
      </c>
      <c r="J65" s="29" t="s">
        <v>467</v>
      </c>
    </row>
    <row r="66" ht="42" customHeight="1" spans="1:10">
      <c r="A66" s="134" t="s">
        <v>302</v>
      </c>
      <c r="B66" s="20" t="s">
        <v>463</v>
      </c>
      <c r="C66" s="20" t="s">
        <v>356</v>
      </c>
      <c r="D66" s="20" t="s">
        <v>357</v>
      </c>
      <c r="E66" s="29" t="s">
        <v>468</v>
      </c>
      <c r="F66" s="20" t="s">
        <v>359</v>
      </c>
      <c r="G66" s="29" t="s">
        <v>360</v>
      </c>
      <c r="H66" s="20" t="s">
        <v>361</v>
      </c>
      <c r="I66" s="20" t="s">
        <v>362</v>
      </c>
      <c r="J66" s="29" t="s">
        <v>469</v>
      </c>
    </row>
    <row r="67" ht="42" customHeight="1" spans="1:10">
      <c r="A67" s="134" t="s">
        <v>302</v>
      </c>
      <c r="B67" s="20" t="s">
        <v>463</v>
      </c>
      <c r="C67" s="20" t="s">
        <v>364</v>
      </c>
      <c r="D67" s="20" t="s">
        <v>365</v>
      </c>
      <c r="E67" s="29" t="s">
        <v>367</v>
      </c>
      <c r="F67" s="20" t="s">
        <v>359</v>
      </c>
      <c r="G67" s="29" t="s">
        <v>360</v>
      </c>
      <c r="H67" s="20" t="s">
        <v>361</v>
      </c>
      <c r="I67" s="20" t="s">
        <v>362</v>
      </c>
      <c r="J67" s="29" t="s">
        <v>470</v>
      </c>
    </row>
    <row r="68" ht="42" customHeight="1" spans="1:10">
      <c r="A68" s="134" t="s">
        <v>316</v>
      </c>
      <c r="B68" s="20" t="s">
        <v>471</v>
      </c>
      <c r="C68" s="20" t="s">
        <v>348</v>
      </c>
      <c r="D68" s="20" t="s">
        <v>373</v>
      </c>
      <c r="E68" s="29" t="s">
        <v>472</v>
      </c>
      <c r="F68" s="20" t="s">
        <v>359</v>
      </c>
      <c r="G68" s="29" t="s">
        <v>360</v>
      </c>
      <c r="H68" s="20" t="s">
        <v>361</v>
      </c>
      <c r="I68" s="20" t="s">
        <v>362</v>
      </c>
      <c r="J68" s="29" t="s">
        <v>473</v>
      </c>
    </row>
    <row r="69" ht="42" customHeight="1" spans="1:10">
      <c r="A69" s="134" t="s">
        <v>316</v>
      </c>
      <c r="B69" s="20" t="s">
        <v>471</v>
      </c>
      <c r="C69" s="20" t="s">
        <v>348</v>
      </c>
      <c r="D69" s="20" t="s">
        <v>377</v>
      </c>
      <c r="E69" s="29" t="s">
        <v>474</v>
      </c>
      <c r="F69" s="20" t="s">
        <v>359</v>
      </c>
      <c r="G69" s="29" t="s">
        <v>475</v>
      </c>
      <c r="H69" s="20" t="s">
        <v>361</v>
      </c>
      <c r="I69" s="20" t="s">
        <v>362</v>
      </c>
      <c r="J69" s="29" t="s">
        <v>476</v>
      </c>
    </row>
    <row r="70" ht="42" customHeight="1" spans="1:10">
      <c r="A70" s="134" t="s">
        <v>316</v>
      </c>
      <c r="B70" s="20" t="s">
        <v>471</v>
      </c>
      <c r="C70" s="20" t="s">
        <v>356</v>
      </c>
      <c r="D70" s="20" t="s">
        <v>357</v>
      </c>
      <c r="E70" s="29" t="s">
        <v>477</v>
      </c>
      <c r="F70" s="20" t="s">
        <v>359</v>
      </c>
      <c r="G70" s="29" t="s">
        <v>360</v>
      </c>
      <c r="H70" s="20" t="s">
        <v>361</v>
      </c>
      <c r="I70" s="20" t="s">
        <v>362</v>
      </c>
      <c r="J70" s="29" t="s">
        <v>478</v>
      </c>
    </row>
    <row r="71" ht="42" customHeight="1" spans="1:10">
      <c r="A71" s="134" t="s">
        <v>316</v>
      </c>
      <c r="B71" s="20" t="s">
        <v>471</v>
      </c>
      <c r="C71" s="20" t="s">
        <v>356</v>
      </c>
      <c r="D71" s="20" t="s">
        <v>387</v>
      </c>
      <c r="E71" s="29" t="s">
        <v>479</v>
      </c>
      <c r="F71" s="20" t="s">
        <v>359</v>
      </c>
      <c r="G71" s="29" t="s">
        <v>360</v>
      </c>
      <c r="H71" s="20" t="s">
        <v>361</v>
      </c>
      <c r="I71" s="20" t="s">
        <v>362</v>
      </c>
      <c r="J71" s="29" t="s">
        <v>479</v>
      </c>
    </row>
    <row r="72" ht="42" customHeight="1" spans="1:10">
      <c r="A72" s="134" t="s">
        <v>316</v>
      </c>
      <c r="B72" s="20" t="s">
        <v>471</v>
      </c>
      <c r="C72" s="20" t="s">
        <v>364</v>
      </c>
      <c r="D72" s="20" t="s">
        <v>365</v>
      </c>
      <c r="E72" s="29" t="s">
        <v>367</v>
      </c>
      <c r="F72" s="20" t="s">
        <v>359</v>
      </c>
      <c r="G72" s="29" t="s">
        <v>360</v>
      </c>
      <c r="H72" s="20" t="s">
        <v>361</v>
      </c>
      <c r="I72" s="20" t="s">
        <v>362</v>
      </c>
      <c r="J72" s="29" t="s">
        <v>391</v>
      </c>
    </row>
    <row r="73" ht="42" customHeight="1" spans="1:10">
      <c r="A73" s="134" t="s">
        <v>312</v>
      </c>
      <c r="B73" s="20" t="s">
        <v>480</v>
      </c>
      <c r="C73" s="20" t="s">
        <v>348</v>
      </c>
      <c r="D73" s="20" t="s">
        <v>377</v>
      </c>
      <c r="E73" s="29" t="s">
        <v>481</v>
      </c>
      <c r="F73" s="20" t="s">
        <v>351</v>
      </c>
      <c r="G73" s="29" t="s">
        <v>482</v>
      </c>
      <c r="H73" s="20" t="s">
        <v>428</v>
      </c>
      <c r="I73" s="20" t="s">
        <v>354</v>
      </c>
      <c r="J73" s="29" t="s">
        <v>481</v>
      </c>
    </row>
    <row r="74" ht="42" customHeight="1" spans="1:10">
      <c r="A74" s="134" t="s">
        <v>312</v>
      </c>
      <c r="B74" s="20" t="s">
        <v>480</v>
      </c>
      <c r="C74" s="20" t="s">
        <v>356</v>
      </c>
      <c r="D74" s="20" t="s">
        <v>357</v>
      </c>
      <c r="E74" s="29" t="s">
        <v>432</v>
      </c>
      <c r="F74" s="20" t="s">
        <v>359</v>
      </c>
      <c r="G74" s="29" t="s">
        <v>433</v>
      </c>
      <c r="H74" s="20" t="s">
        <v>361</v>
      </c>
      <c r="I74" s="20" t="s">
        <v>362</v>
      </c>
      <c r="J74" s="29" t="s">
        <v>483</v>
      </c>
    </row>
    <row r="75" ht="42" customHeight="1" spans="1:10">
      <c r="A75" s="134" t="s">
        <v>312</v>
      </c>
      <c r="B75" s="20" t="s">
        <v>480</v>
      </c>
      <c r="C75" s="20" t="s">
        <v>364</v>
      </c>
      <c r="D75" s="20" t="s">
        <v>365</v>
      </c>
      <c r="E75" s="29" t="s">
        <v>367</v>
      </c>
      <c r="F75" s="20" t="s">
        <v>359</v>
      </c>
      <c r="G75" s="29" t="s">
        <v>360</v>
      </c>
      <c r="H75" s="20" t="s">
        <v>361</v>
      </c>
      <c r="I75" s="20" t="s">
        <v>362</v>
      </c>
      <c r="J75" s="29" t="s">
        <v>367</v>
      </c>
    </row>
    <row r="76" ht="42" customHeight="1" spans="1:10">
      <c r="A76" s="134" t="s">
        <v>292</v>
      </c>
      <c r="B76" s="20" t="s">
        <v>484</v>
      </c>
      <c r="C76" s="20" t="s">
        <v>348</v>
      </c>
      <c r="D76" s="20" t="s">
        <v>349</v>
      </c>
      <c r="E76" s="29" t="s">
        <v>485</v>
      </c>
      <c r="F76" s="20" t="s">
        <v>351</v>
      </c>
      <c r="G76" s="29" t="s">
        <v>486</v>
      </c>
      <c r="H76" s="20" t="s">
        <v>487</v>
      </c>
      <c r="I76" s="20" t="s">
        <v>354</v>
      </c>
      <c r="J76" s="29" t="s">
        <v>488</v>
      </c>
    </row>
    <row r="77" ht="42" customHeight="1" spans="1:10">
      <c r="A77" s="134" t="s">
        <v>292</v>
      </c>
      <c r="B77" s="20" t="s">
        <v>484</v>
      </c>
      <c r="C77" s="20" t="s">
        <v>348</v>
      </c>
      <c r="D77" s="20" t="s">
        <v>373</v>
      </c>
      <c r="E77" s="29" t="s">
        <v>489</v>
      </c>
      <c r="F77" s="20" t="s">
        <v>359</v>
      </c>
      <c r="G77" s="29" t="s">
        <v>375</v>
      </c>
      <c r="H77" s="20" t="s">
        <v>361</v>
      </c>
      <c r="I77" s="20" t="s">
        <v>362</v>
      </c>
      <c r="J77" s="29" t="s">
        <v>490</v>
      </c>
    </row>
    <row r="78" ht="42" customHeight="1" spans="1:10">
      <c r="A78" s="134" t="s">
        <v>292</v>
      </c>
      <c r="B78" s="20" t="s">
        <v>484</v>
      </c>
      <c r="C78" s="20" t="s">
        <v>348</v>
      </c>
      <c r="D78" s="20" t="s">
        <v>377</v>
      </c>
      <c r="E78" s="29" t="s">
        <v>491</v>
      </c>
      <c r="F78" s="20" t="s">
        <v>351</v>
      </c>
      <c r="G78" s="29" t="s">
        <v>492</v>
      </c>
      <c r="H78" s="20" t="s">
        <v>493</v>
      </c>
      <c r="I78" s="20" t="s">
        <v>362</v>
      </c>
      <c r="J78" s="29" t="s">
        <v>494</v>
      </c>
    </row>
    <row r="79" ht="42" customHeight="1" spans="1:10">
      <c r="A79" s="134" t="s">
        <v>292</v>
      </c>
      <c r="B79" s="20" t="s">
        <v>484</v>
      </c>
      <c r="C79" s="20" t="s">
        <v>356</v>
      </c>
      <c r="D79" s="20" t="s">
        <v>382</v>
      </c>
      <c r="E79" s="29" t="s">
        <v>495</v>
      </c>
      <c r="F79" s="20" t="s">
        <v>359</v>
      </c>
      <c r="G79" s="29" t="s">
        <v>375</v>
      </c>
      <c r="H79" s="20" t="s">
        <v>361</v>
      </c>
      <c r="I79" s="20" t="s">
        <v>354</v>
      </c>
      <c r="J79" s="29" t="s">
        <v>496</v>
      </c>
    </row>
    <row r="80" ht="42" customHeight="1" spans="1:10">
      <c r="A80" s="134" t="s">
        <v>292</v>
      </c>
      <c r="B80" s="20" t="s">
        <v>484</v>
      </c>
      <c r="C80" s="20" t="s">
        <v>356</v>
      </c>
      <c r="D80" s="20" t="s">
        <v>357</v>
      </c>
      <c r="E80" s="29" t="s">
        <v>497</v>
      </c>
      <c r="F80" s="20" t="s">
        <v>359</v>
      </c>
      <c r="G80" s="29" t="s">
        <v>375</v>
      </c>
      <c r="H80" s="20" t="s">
        <v>361</v>
      </c>
      <c r="I80" s="20" t="s">
        <v>362</v>
      </c>
      <c r="J80" s="29" t="s">
        <v>497</v>
      </c>
    </row>
    <row r="81" ht="42" customHeight="1" spans="1:10">
      <c r="A81" s="134" t="s">
        <v>292</v>
      </c>
      <c r="B81" s="20" t="s">
        <v>484</v>
      </c>
      <c r="C81" s="20" t="s">
        <v>356</v>
      </c>
      <c r="D81" s="20" t="s">
        <v>387</v>
      </c>
      <c r="E81" s="29" t="s">
        <v>498</v>
      </c>
      <c r="F81" s="20" t="s">
        <v>359</v>
      </c>
      <c r="G81" s="29" t="s">
        <v>375</v>
      </c>
      <c r="H81" s="20" t="s">
        <v>361</v>
      </c>
      <c r="I81" s="20" t="s">
        <v>362</v>
      </c>
      <c r="J81" s="29" t="s">
        <v>499</v>
      </c>
    </row>
    <row r="82" ht="42" customHeight="1" spans="1:10">
      <c r="A82" s="134" t="s">
        <v>292</v>
      </c>
      <c r="B82" s="20" t="s">
        <v>484</v>
      </c>
      <c r="C82" s="20" t="s">
        <v>356</v>
      </c>
      <c r="D82" s="20" t="s">
        <v>389</v>
      </c>
      <c r="E82" s="29" t="s">
        <v>500</v>
      </c>
      <c r="F82" s="20" t="s">
        <v>359</v>
      </c>
      <c r="G82" s="29" t="s">
        <v>375</v>
      </c>
      <c r="H82" s="20" t="s">
        <v>361</v>
      </c>
      <c r="I82" s="20" t="s">
        <v>362</v>
      </c>
      <c r="J82" s="29" t="s">
        <v>501</v>
      </c>
    </row>
    <row r="83" ht="42" customHeight="1" spans="1:10">
      <c r="A83" s="134" t="s">
        <v>292</v>
      </c>
      <c r="B83" s="20" t="s">
        <v>484</v>
      </c>
      <c r="C83" s="20" t="s">
        <v>364</v>
      </c>
      <c r="D83" s="20" t="s">
        <v>365</v>
      </c>
      <c r="E83" s="29" t="s">
        <v>366</v>
      </c>
      <c r="F83" s="20" t="s">
        <v>359</v>
      </c>
      <c r="G83" s="29" t="s">
        <v>375</v>
      </c>
      <c r="H83" s="20" t="s">
        <v>361</v>
      </c>
      <c r="I83" s="20" t="s">
        <v>362</v>
      </c>
      <c r="J83" s="29" t="s">
        <v>502</v>
      </c>
    </row>
    <row r="84" ht="42" customHeight="1" spans="1:10">
      <c r="A84" s="134" t="s">
        <v>318</v>
      </c>
      <c r="B84" s="20" t="s">
        <v>503</v>
      </c>
      <c r="C84" s="20" t="s">
        <v>348</v>
      </c>
      <c r="D84" s="20" t="s">
        <v>349</v>
      </c>
      <c r="E84" s="29" t="s">
        <v>504</v>
      </c>
      <c r="F84" s="20" t="s">
        <v>359</v>
      </c>
      <c r="G84" s="29" t="s">
        <v>360</v>
      </c>
      <c r="H84" s="20" t="s">
        <v>361</v>
      </c>
      <c r="I84" s="20" t="s">
        <v>362</v>
      </c>
      <c r="J84" s="29" t="s">
        <v>505</v>
      </c>
    </row>
    <row r="85" ht="42" customHeight="1" spans="1:10">
      <c r="A85" s="134" t="s">
        <v>318</v>
      </c>
      <c r="B85" s="20" t="s">
        <v>503</v>
      </c>
      <c r="C85" s="20" t="s">
        <v>348</v>
      </c>
      <c r="D85" s="20" t="s">
        <v>373</v>
      </c>
      <c r="E85" s="29" t="s">
        <v>506</v>
      </c>
      <c r="F85" s="20" t="s">
        <v>359</v>
      </c>
      <c r="G85" s="29" t="s">
        <v>360</v>
      </c>
      <c r="H85" s="20" t="s">
        <v>361</v>
      </c>
      <c r="I85" s="20" t="s">
        <v>362</v>
      </c>
      <c r="J85" s="29" t="s">
        <v>507</v>
      </c>
    </row>
    <row r="86" ht="42" customHeight="1" spans="1:10">
      <c r="A86" s="134" t="s">
        <v>318</v>
      </c>
      <c r="B86" s="20" t="s">
        <v>503</v>
      </c>
      <c r="C86" s="20" t="s">
        <v>348</v>
      </c>
      <c r="D86" s="20" t="s">
        <v>377</v>
      </c>
      <c r="E86" s="29" t="s">
        <v>508</v>
      </c>
      <c r="F86" s="20" t="s">
        <v>359</v>
      </c>
      <c r="G86" s="29" t="s">
        <v>360</v>
      </c>
      <c r="H86" s="20" t="s">
        <v>361</v>
      </c>
      <c r="I86" s="20" t="s">
        <v>362</v>
      </c>
      <c r="J86" s="29" t="s">
        <v>509</v>
      </c>
    </row>
    <row r="87" ht="42" customHeight="1" spans="1:10">
      <c r="A87" s="134" t="s">
        <v>318</v>
      </c>
      <c r="B87" s="20" t="s">
        <v>503</v>
      </c>
      <c r="C87" s="20" t="s">
        <v>356</v>
      </c>
      <c r="D87" s="20" t="s">
        <v>357</v>
      </c>
      <c r="E87" s="29" t="s">
        <v>468</v>
      </c>
      <c r="F87" s="20" t="s">
        <v>359</v>
      </c>
      <c r="G87" s="29" t="s">
        <v>360</v>
      </c>
      <c r="H87" s="20" t="s">
        <v>361</v>
      </c>
      <c r="I87" s="20" t="s">
        <v>362</v>
      </c>
      <c r="J87" s="29" t="s">
        <v>510</v>
      </c>
    </row>
    <row r="88" ht="42" customHeight="1" spans="1:10">
      <c r="A88" s="134" t="s">
        <v>318</v>
      </c>
      <c r="B88" s="20" t="s">
        <v>503</v>
      </c>
      <c r="C88" s="20" t="s">
        <v>356</v>
      </c>
      <c r="D88" s="20" t="s">
        <v>387</v>
      </c>
      <c r="E88" s="29" t="s">
        <v>511</v>
      </c>
      <c r="F88" s="20" t="s">
        <v>359</v>
      </c>
      <c r="G88" s="29" t="s">
        <v>360</v>
      </c>
      <c r="H88" s="20" t="s">
        <v>361</v>
      </c>
      <c r="I88" s="20" t="s">
        <v>362</v>
      </c>
      <c r="J88" s="29" t="s">
        <v>512</v>
      </c>
    </row>
    <row r="89" ht="42" customHeight="1" spans="1:10">
      <c r="A89" s="134" t="s">
        <v>318</v>
      </c>
      <c r="B89" s="20" t="s">
        <v>503</v>
      </c>
      <c r="C89" s="20" t="s">
        <v>356</v>
      </c>
      <c r="D89" s="20" t="s">
        <v>389</v>
      </c>
      <c r="E89" s="29" t="s">
        <v>513</v>
      </c>
      <c r="F89" s="20" t="s">
        <v>359</v>
      </c>
      <c r="G89" s="29" t="s">
        <v>360</v>
      </c>
      <c r="H89" s="20" t="s">
        <v>361</v>
      </c>
      <c r="I89" s="20" t="s">
        <v>362</v>
      </c>
      <c r="J89" s="29" t="s">
        <v>514</v>
      </c>
    </row>
    <row r="90" ht="42" customHeight="1" spans="1:10">
      <c r="A90" s="134" t="s">
        <v>318</v>
      </c>
      <c r="B90" s="20" t="s">
        <v>503</v>
      </c>
      <c r="C90" s="20" t="s">
        <v>364</v>
      </c>
      <c r="D90" s="20" t="s">
        <v>365</v>
      </c>
      <c r="E90" s="29" t="s">
        <v>367</v>
      </c>
      <c r="F90" s="20" t="s">
        <v>359</v>
      </c>
      <c r="G90" s="29" t="s">
        <v>360</v>
      </c>
      <c r="H90" s="20" t="s">
        <v>361</v>
      </c>
      <c r="I90" s="20" t="s">
        <v>362</v>
      </c>
      <c r="J90" s="29" t="s">
        <v>470</v>
      </c>
    </row>
    <row r="91" ht="42" customHeight="1" spans="1:10">
      <c r="A91" s="134" t="s">
        <v>296</v>
      </c>
      <c r="B91" s="20" t="s">
        <v>515</v>
      </c>
      <c r="C91" s="20" t="s">
        <v>348</v>
      </c>
      <c r="D91" s="20" t="s">
        <v>349</v>
      </c>
      <c r="E91" s="29" t="s">
        <v>516</v>
      </c>
      <c r="F91" s="20" t="s">
        <v>351</v>
      </c>
      <c r="G91" s="29" t="s">
        <v>517</v>
      </c>
      <c r="H91" s="20" t="s">
        <v>518</v>
      </c>
      <c r="I91" s="20" t="s">
        <v>354</v>
      </c>
      <c r="J91" s="29" t="s">
        <v>519</v>
      </c>
    </row>
    <row r="92" ht="42" customHeight="1" spans="1:10">
      <c r="A92" s="134" t="s">
        <v>296</v>
      </c>
      <c r="B92" s="20" t="s">
        <v>515</v>
      </c>
      <c r="C92" s="20" t="s">
        <v>348</v>
      </c>
      <c r="D92" s="20" t="s">
        <v>373</v>
      </c>
      <c r="E92" s="29" t="s">
        <v>520</v>
      </c>
      <c r="F92" s="20" t="s">
        <v>359</v>
      </c>
      <c r="G92" s="29" t="s">
        <v>375</v>
      </c>
      <c r="H92" s="20" t="s">
        <v>361</v>
      </c>
      <c r="I92" s="20" t="s">
        <v>362</v>
      </c>
      <c r="J92" s="29" t="s">
        <v>521</v>
      </c>
    </row>
    <row r="93" ht="42" customHeight="1" spans="1:10">
      <c r="A93" s="134" t="s">
        <v>296</v>
      </c>
      <c r="B93" s="20" t="s">
        <v>515</v>
      </c>
      <c r="C93" s="20" t="s">
        <v>348</v>
      </c>
      <c r="D93" s="20" t="s">
        <v>377</v>
      </c>
      <c r="E93" s="29" t="s">
        <v>522</v>
      </c>
      <c r="F93" s="20" t="s">
        <v>359</v>
      </c>
      <c r="G93" s="29" t="s">
        <v>375</v>
      </c>
      <c r="H93" s="20" t="s">
        <v>361</v>
      </c>
      <c r="I93" s="20" t="s">
        <v>362</v>
      </c>
      <c r="J93" s="29" t="s">
        <v>523</v>
      </c>
    </row>
    <row r="94" ht="42" customHeight="1" spans="1:10">
      <c r="A94" s="134" t="s">
        <v>296</v>
      </c>
      <c r="B94" s="20" t="s">
        <v>515</v>
      </c>
      <c r="C94" s="20" t="s">
        <v>356</v>
      </c>
      <c r="D94" s="20" t="s">
        <v>357</v>
      </c>
      <c r="E94" s="29" t="s">
        <v>358</v>
      </c>
      <c r="F94" s="20" t="s">
        <v>359</v>
      </c>
      <c r="G94" s="29" t="s">
        <v>375</v>
      </c>
      <c r="H94" s="20" t="s">
        <v>361</v>
      </c>
      <c r="I94" s="20" t="s">
        <v>362</v>
      </c>
      <c r="J94" s="29" t="s">
        <v>524</v>
      </c>
    </row>
    <row r="95" ht="42" customHeight="1" spans="1:10">
      <c r="A95" s="134" t="s">
        <v>296</v>
      </c>
      <c r="B95" s="20" t="s">
        <v>515</v>
      </c>
      <c r="C95" s="20" t="s">
        <v>356</v>
      </c>
      <c r="D95" s="20" t="s">
        <v>387</v>
      </c>
      <c r="E95" s="29" t="s">
        <v>525</v>
      </c>
      <c r="F95" s="20" t="s">
        <v>359</v>
      </c>
      <c r="G95" s="29" t="s">
        <v>375</v>
      </c>
      <c r="H95" s="20" t="s">
        <v>361</v>
      </c>
      <c r="I95" s="20" t="s">
        <v>362</v>
      </c>
      <c r="J95" s="29" t="s">
        <v>526</v>
      </c>
    </row>
    <row r="96" ht="42" customHeight="1" spans="1:10">
      <c r="A96" s="134" t="s">
        <v>296</v>
      </c>
      <c r="B96" s="20" t="s">
        <v>515</v>
      </c>
      <c r="C96" s="20" t="s">
        <v>356</v>
      </c>
      <c r="D96" s="20" t="s">
        <v>389</v>
      </c>
      <c r="E96" s="29" t="s">
        <v>527</v>
      </c>
      <c r="F96" s="20" t="s">
        <v>359</v>
      </c>
      <c r="G96" s="29" t="s">
        <v>375</v>
      </c>
      <c r="H96" s="20" t="s">
        <v>361</v>
      </c>
      <c r="I96" s="20" t="s">
        <v>362</v>
      </c>
      <c r="J96" s="29" t="s">
        <v>528</v>
      </c>
    </row>
    <row r="97" ht="42" customHeight="1" spans="1:10">
      <c r="A97" s="134" t="s">
        <v>296</v>
      </c>
      <c r="B97" s="20" t="s">
        <v>515</v>
      </c>
      <c r="C97" s="20" t="s">
        <v>364</v>
      </c>
      <c r="D97" s="20" t="s">
        <v>365</v>
      </c>
      <c r="E97" s="29" t="s">
        <v>365</v>
      </c>
      <c r="F97" s="20" t="s">
        <v>359</v>
      </c>
      <c r="G97" s="29" t="s">
        <v>375</v>
      </c>
      <c r="H97" s="20" t="s">
        <v>361</v>
      </c>
      <c r="I97" s="20" t="s">
        <v>362</v>
      </c>
      <c r="J97" s="29" t="s">
        <v>366</v>
      </c>
    </row>
    <row r="98" ht="42" customHeight="1" spans="1:10">
      <c r="A98" s="134" t="s">
        <v>320</v>
      </c>
      <c r="B98" s="20" t="s">
        <v>529</v>
      </c>
      <c r="C98" s="20" t="s">
        <v>348</v>
      </c>
      <c r="D98" s="20" t="s">
        <v>373</v>
      </c>
      <c r="E98" s="29" t="s">
        <v>530</v>
      </c>
      <c r="F98" s="20" t="s">
        <v>359</v>
      </c>
      <c r="G98" s="29" t="s">
        <v>360</v>
      </c>
      <c r="H98" s="20" t="s">
        <v>361</v>
      </c>
      <c r="I98" s="20" t="s">
        <v>362</v>
      </c>
      <c r="J98" s="29" t="s">
        <v>530</v>
      </c>
    </row>
    <row r="99" ht="42" customHeight="1" spans="1:10">
      <c r="A99" s="134" t="s">
        <v>320</v>
      </c>
      <c r="B99" s="20" t="s">
        <v>529</v>
      </c>
      <c r="C99" s="20" t="s">
        <v>356</v>
      </c>
      <c r="D99" s="20" t="s">
        <v>357</v>
      </c>
      <c r="E99" s="29" t="s">
        <v>468</v>
      </c>
      <c r="F99" s="20" t="s">
        <v>359</v>
      </c>
      <c r="G99" s="29" t="s">
        <v>360</v>
      </c>
      <c r="H99" s="20" t="s">
        <v>361</v>
      </c>
      <c r="I99" s="20" t="s">
        <v>362</v>
      </c>
      <c r="J99" s="29" t="s">
        <v>510</v>
      </c>
    </row>
    <row r="100" ht="42" customHeight="1" spans="1:10">
      <c r="A100" s="134" t="s">
        <v>320</v>
      </c>
      <c r="B100" s="20" t="s">
        <v>529</v>
      </c>
      <c r="C100" s="20" t="s">
        <v>356</v>
      </c>
      <c r="D100" s="20" t="s">
        <v>389</v>
      </c>
      <c r="E100" s="29" t="s">
        <v>531</v>
      </c>
      <c r="F100" s="20" t="s">
        <v>359</v>
      </c>
      <c r="G100" s="29" t="s">
        <v>360</v>
      </c>
      <c r="H100" s="20" t="s">
        <v>361</v>
      </c>
      <c r="I100" s="20" t="s">
        <v>362</v>
      </c>
      <c r="J100" s="29" t="s">
        <v>532</v>
      </c>
    </row>
    <row r="101" ht="42" customHeight="1" spans="1:10">
      <c r="A101" s="134" t="s">
        <v>320</v>
      </c>
      <c r="B101" s="20" t="s">
        <v>529</v>
      </c>
      <c r="C101" s="20" t="s">
        <v>364</v>
      </c>
      <c r="D101" s="20" t="s">
        <v>365</v>
      </c>
      <c r="E101" s="29" t="s">
        <v>367</v>
      </c>
      <c r="F101" s="20" t="s">
        <v>359</v>
      </c>
      <c r="G101" s="29" t="s">
        <v>360</v>
      </c>
      <c r="H101" s="20" t="s">
        <v>361</v>
      </c>
      <c r="I101" s="20" t="s">
        <v>362</v>
      </c>
      <c r="J101" s="29" t="s">
        <v>533</v>
      </c>
    </row>
    <row r="102" ht="42" customHeight="1" spans="1:10">
      <c r="A102" s="134" t="s">
        <v>310</v>
      </c>
      <c r="B102" s="20" t="s">
        <v>534</v>
      </c>
      <c r="C102" s="20" t="s">
        <v>348</v>
      </c>
      <c r="D102" s="20" t="s">
        <v>349</v>
      </c>
      <c r="E102" s="29" t="s">
        <v>535</v>
      </c>
      <c r="F102" s="20" t="s">
        <v>351</v>
      </c>
      <c r="G102" s="29" t="s">
        <v>536</v>
      </c>
      <c r="H102" s="20" t="s">
        <v>439</v>
      </c>
      <c r="I102" s="20" t="s">
        <v>354</v>
      </c>
      <c r="J102" s="29" t="s">
        <v>505</v>
      </c>
    </row>
    <row r="103" ht="42" customHeight="1" spans="1:10">
      <c r="A103" s="134" t="s">
        <v>310</v>
      </c>
      <c r="B103" s="20" t="s">
        <v>534</v>
      </c>
      <c r="C103" s="20" t="s">
        <v>348</v>
      </c>
      <c r="D103" s="20" t="s">
        <v>373</v>
      </c>
      <c r="E103" s="29" t="s">
        <v>537</v>
      </c>
      <c r="F103" s="20" t="s">
        <v>359</v>
      </c>
      <c r="G103" s="29" t="s">
        <v>360</v>
      </c>
      <c r="H103" s="20" t="s">
        <v>361</v>
      </c>
      <c r="I103" s="20" t="s">
        <v>362</v>
      </c>
      <c r="J103" s="29" t="s">
        <v>538</v>
      </c>
    </row>
    <row r="104" ht="42" customHeight="1" spans="1:10">
      <c r="A104" s="134" t="s">
        <v>310</v>
      </c>
      <c r="B104" s="20" t="s">
        <v>534</v>
      </c>
      <c r="C104" s="20" t="s">
        <v>348</v>
      </c>
      <c r="D104" s="20" t="s">
        <v>377</v>
      </c>
      <c r="E104" s="29" t="s">
        <v>539</v>
      </c>
      <c r="F104" s="20" t="s">
        <v>359</v>
      </c>
      <c r="G104" s="29" t="s">
        <v>360</v>
      </c>
      <c r="H104" s="20" t="s">
        <v>361</v>
      </c>
      <c r="I104" s="20" t="s">
        <v>362</v>
      </c>
      <c r="J104" s="29" t="s">
        <v>540</v>
      </c>
    </row>
    <row r="105" ht="42" customHeight="1" spans="1:10">
      <c r="A105" s="134" t="s">
        <v>310</v>
      </c>
      <c r="B105" s="20" t="s">
        <v>534</v>
      </c>
      <c r="C105" s="20" t="s">
        <v>356</v>
      </c>
      <c r="D105" s="20" t="s">
        <v>357</v>
      </c>
      <c r="E105" s="29" t="s">
        <v>468</v>
      </c>
      <c r="F105" s="20" t="s">
        <v>359</v>
      </c>
      <c r="G105" s="29" t="s">
        <v>360</v>
      </c>
      <c r="H105" s="20" t="s">
        <v>361</v>
      </c>
      <c r="I105" s="20" t="s">
        <v>362</v>
      </c>
      <c r="J105" s="29" t="s">
        <v>510</v>
      </c>
    </row>
    <row r="106" ht="42" customHeight="1" spans="1:10">
      <c r="A106" s="134" t="s">
        <v>310</v>
      </c>
      <c r="B106" s="20" t="s">
        <v>534</v>
      </c>
      <c r="C106" s="20" t="s">
        <v>356</v>
      </c>
      <c r="D106" s="20" t="s">
        <v>387</v>
      </c>
      <c r="E106" s="29" t="s">
        <v>511</v>
      </c>
      <c r="F106" s="20" t="s">
        <v>359</v>
      </c>
      <c r="G106" s="29" t="s">
        <v>360</v>
      </c>
      <c r="H106" s="20" t="s">
        <v>361</v>
      </c>
      <c r="I106" s="20" t="s">
        <v>362</v>
      </c>
      <c r="J106" s="29" t="s">
        <v>512</v>
      </c>
    </row>
    <row r="107" ht="42" customHeight="1" spans="1:10">
      <c r="A107" s="134" t="s">
        <v>310</v>
      </c>
      <c r="B107" s="20" t="s">
        <v>534</v>
      </c>
      <c r="C107" s="20" t="s">
        <v>356</v>
      </c>
      <c r="D107" s="20" t="s">
        <v>389</v>
      </c>
      <c r="E107" s="29" t="s">
        <v>541</v>
      </c>
      <c r="F107" s="20" t="s">
        <v>359</v>
      </c>
      <c r="G107" s="29" t="s">
        <v>360</v>
      </c>
      <c r="H107" s="20" t="s">
        <v>361</v>
      </c>
      <c r="I107" s="20" t="s">
        <v>362</v>
      </c>
      <c r="J107" s="29" t="s">
        <v>542</v>
      </c>
    </row>
    <row r="108" ht="42" customHeight="1" spans="1:10">
      <c r="A108" s="134" t="s">
        <v>310</v>
      </c>
      <c r="B108" s="20" t="s">
        <v>534</v>
      </c>
      <c r="C108" s="20" t="s">
        <v>364</v>
      </c>
      <c r="D108" s="20" t="s">
        <v>365</v>
      </c>
      <c r="E108" s="29" t="s">
        <v>367</v>
      </c>
      <c r="F108" s="20" t="s">
        <v>359</v>
      </c>
      <c r="G108" s="29" t="s">
        <v>375</v>
      </c>
      <c r="H108" s="20" t="s">
        <v>361</v>
      </c>
      <c r="I108" s="20" t="s">
        <v>362</v>
      </c>
      <c r="J108" s="29" t="s">
        <v>470</v>
      </c>
    </row>
    <row r="109" ht="42" customHeight="1" spans="1:10">
      <c r="A109" s="134" t="s">
        <v>288</v>
      </c>
      <c r="B109" s="20" t="s">
        <v>543</v>
      </c>
      <c r="C109" s="20" t="s">
        <v>348</v>
      </c>
      <c r="D109" s="20" t="s">
        <v>349</v>
      </c>
      <c r="E109" s="29" t="s">
        <v>544</v>
      </c>
      <c r="F109" s="20" t="s">
        <v>351</v>
      </c>
      <c r="G109" s="29" t="s">
        <v>545</v>
      </c>
      <c r="H109" s="20" t="s">
        <v>353</v>
      </c>
      <c r="I109" s="20" t="s">
        <v>354</v>
      </c>
      <c r="J109" s="29" t="s">
        <v>546</v>
      </c>
    </row>
    <row r="110" ht="42" customHeight="1" spans="1:10">
      <c r="A110" s="134" t="s">
        <v>288</v>
      </c>
      <c r="B110" s="20" t="s">
        <v>543</v>
      </c>
      <c r="C110" s="20" t="s">
        <v>348</v>
      </c>
      <c r="D110" s="20" t="s">
        <v>377</v>
      </c>
      <c r="E110" s="29" t="s">
        <v>547</v>
      </c>
      <c r="F110" s="20" t="s">
        <v>359</v>
      </c>
      <c r="G110" s="29" t="s">
        <v>375</v>
      </c>
      <c r="H110" s="20" t="s">
        <v>361</v>
      </c>
      <c r="I110" s="20" t="s">
        <v>362</v>
      </c>
      <c r="J110" s="29" t="s">
        <v>548</v>
      </c>
    </row>
    <row r="111" ht="42" customHeight="1" spans="1:10">
      <c r="A111" s="134" t="s">
        <v>288</v>
      </c>
      <c r="B111" s="20" t="s">
        <v>543</v>
      </c>
      <c r="C111" s="20" t="s">
        <v>356</v>
      </c>
      <c r="D111" s="20" t="s">
        <v>357</v>
      </c>
      <c r="E111" s="29" t="s">
        <v>358</v>
      </c>
      <c r="F111" s="20" t="s">
        <v>359</v>
      </c>
      <c r="G111" s="29" t="s">
        <v>375</v>
      </c>
      <c r="H111" s="20" t="s">
        <v>361</v>
      </c>
      <c r="I111" s="20" t="s">
        <v>362</v>
      </c>
      <c r="J111" s="29" t="s">
        <v>549</v>
      </c>
    </row>
    <row r="112" ht="42" customHeight="1" spans="1:10">
      <c r="A112" s="134" t="s">
        <v>288</v>
      </c>
      <c r="B112" s="20" t="s">
        <v>543</v>
      </c>
      <c r="C112" s="20" t="s">
        <v>356</v>
      </c>
      <c r="D112" s="20" t="s">
        <v>357</v>
      </c>
      <c r="E112" s="29" t="s">
        <v>432</v>
      </c>
      <c r="F112" s="20" t="s">
        <v>351</v>
      </c>
      <c r="G112" s="29" t="s">
        <v>433</v>
      </c>
      <c r="H112" s="20" t="s">
        <v>361</v>
      </c>
      <c r="I112" s="20" t="s">
        <v>362</v>
      </c>
      <c r="J112" s="29" t="s">
        <v>550</v>
      </c>
    </row>
    <row r="113" ht="42" customHeight="1" spans="1:10">
      <c r="A113" s="134" t="s">
        <v>288</v>
      </c>
      <c r="B113" s="20" t="s">
        <v>543</v>
      </c>
      <c r="C113" s="20" t="s">
        <v>356</v>
      </c>
      <c r="D113" s="20" t="s">
        <v>389</v>
      </c>
      <c r="E113" s="29" t="s">
        <v>551</v>
      </c>
      <c r="F113" s="20" t="s">
        <v>359</v>
      </c>
      <c r="G113" s="29" t="s">
        <v>375</v>
      </c>
      <c r="H113" s="20" t="s">
        <v>361</v>
      </c>
      <c r="I113" s="20" t="s">
        <v>362</v>
      </c>
      <c r="J113" s="29" t="s">
        <v>552</v>
      </c>
    </row>
    <row r="114" ht="42" customHeight="1" spans="1:10">
      <c r="A114" s="134" t="s">
        <v>288</v>
      </c>
      <c r="B114" s="20" t="s">
        <v>543</v>
      </c>
      <c r="C114" s="20" t="s">
        <v>364</v>
      </c>
      <c r="D114" s="20" t="s">
        <v>365</v>
      </c>
      <c r="E114" s="29" t="s">
        <v>553</v>
      </c>
      <c r="F114" s="20" t="s">
        <v>359</v>
      </c>
      <c r="G114" s="29" t="s">
        <v>375</v>
      </c>
      <c r="H114" s="20" t="s">
        <v>361</v>
      </c>
      <c r="I114" s="20" t="s">
        <v>362</v>
      </c>
      <c r="J114" s="29" t="s">
        <v>554</v>
      </c>
    </row>
    <row r="115" ht="42" customHeight="1" spans="1:10">
      <c r="A115" s="134" t="s">
        <v>288</v>
      </c>
      <c r="B115" s="20" t="s">
        <v>543</v>
      </c>
      <c r="C115" s="20" t="s">
        <v>364</v>
      </c>
      <c r="D115" s="20" t="s">
        <v>365</v>
      </c>
      <c r="E115" s="29" t="s">
        <v>367</v>
      </c>
      <c r="F115" s="20" t="s">
        <v>359</v>
      </c>
      <c r="G115" s="29" t="s">
        <v>375</v>
      </c>
      <c r="H115" s="20" t="s">
        <v>361</v>
      </c>
      <c r="I115" s="20" t="s">
        <v>362</v>
      </c>
      <c r="J115" s="29" t="s">
        <v>470</v>
      </c>
    </row>
    <row r="116" ht="42" customHeight="1" spans="1:10">
      <c r="A116" s="134" t="s">
        <v>298</v>
      </c>
      <c r="B116" s="20" t="s">
        <v>555</v>
      </c>
      <c r="C116" s="20" t="s">
        <v>348</v>
      </c>
      <c r="D116" s="20" t="s">
        <v>373</v>
      </c>
      <c r="E116" s="29" t="s">
        <v>556</v>
      </c>
      <c r="F116" s="20" t="s">
        <v>359</v>
      </c>
      <c r="G116" s="29" t="s">
        <v>375</v>
      </c>
      <c r="H116" s="20" t="s">
        <v>361</v>
      </c>
      <c r="I116" s="20" t="s">
        <v>362</v>
      </c>
      <c r="J116" s="29" t="s">
        <v>557</v>
      </c>
    </row>
    <row r="117" ht="42" customHeight="1" spans="1:10">
      <c r="A117" s="134" t="s">
        <v>298</v>
      </c>
      <c r="B117" s="20" t="s">
        <v>555</v>
      </c>
      <c r="C117" s="20" t="s">
        <v>348</v>
      </c>
      <c r="D117" s="20" t="s">
        <v>377</v>
      </c>
      <c r="E117" s="29" t="s">
        <v>558</v>
      </c>
      <c r="F117" s="20" t="s">
        <v>351</v>
      </c>
      <c r="G117" s="29" t="s">
        <v>85</v>
      </c>
      <c r="H117" s="20" t="s">
        <v>493</v>
      </c>
      <c r="I117" s="20" t="s">
        <v>362</v>
      </c>
      <c r="J117" s="29" t="s">
        <v>559</v>
      </c>
    </row>
    <row r="118" ht="42" customHeight="1" spans="1:10">
      <c r="A118" s="134" t="s">
        <v>298</v>
      </c>
      <c r="B118" s="20" t="s">
        <v>555</v>
      </c>
      <c r="C118" s="20" t="s">
        <v>356</v>
      </c>
      <c r="D118" s="20" t="s">
        <v>357</v>
      </c>
      <c r="E118" s="29" t="s">
        <v>560</v>
      </c>
      <c r="F118" s="20" t="s">
        <v>359</v>
      </c>
      <c r="G118" s="29" t="s">
        <v>375</v>
      </c>
      <c r="H118" s="20" t="s">
        <v>361</v>
      </c>
      <c r="I118" s="20" t="s">
        <v>362</v>
      </c>
      <c r="J118" s="29" t="s">
        <v>561</v>
      </c>
    </row>
    <row r="119" ht="42" customHeight="1" spans="1:10">
      <c r="A119" s="134" t="s">
        <v>298</v>
      </c>
      <c r="B119" s="20" t="s">
        <v>555</v>
      </c>
      <c r="C119" s="20" t="s">
        <v>364</v>
      </c>
      <c r="D119" s="20" t="s">
        <v>365</v>
      </c>
      <c r="E119" s="29" t="s">
        <v>367</v>
      </c>
      <c r="F119" s="20" t="s">
        <v>359</v>
      </c>
      <c r="G119" s="29" t="s">
        <v>375</v>
      </c>
      <c r="H119" s="20" t="s">
        <v>361</v>
      </c>
      <c r="I119" s="20" t="s">
        <v>362</v>
      </c>
      <c r="J119" s="29" t="s">
        <v>562</v>
      </c>
    </row>
    <row r="120" ht="42" customHeight="1" spans="1:10">
      <c r="A120" s="134" t="s">
        <v>308</v>
      </c>
      <c r="B120" s="20" t="s">
        <v>563</v>
      </c>
      <c r="C120" s="20" t="s">
        <v>348</v>
      </c>
      <c r="D120" s="20" t="s">
        <v>349</v>
      </c>
      <c r="E120" s="29" t="s">
        <v>564</v>
      </c>
      <c r="F120" s="20" t="s">
        <v>351</v>
      </c>
      <c r="G120" s="29" t="s">
        <v>96</v>
      </c>
      <c r="H120" s="20" t="s">
        <v>565</v>
      </c>
      <c r="I120" s="20" t="s">
        <v>354</v>
      </c>
      <c r="J120" s="29" t="s">
        <v>566</v>
      </c>
    </row>
    <row r="121" ht="42" customHeight="1" spans="1:10">
      <c r="A121" s="134" t="s">
        <v>308</v>
      </c>
      <c r="B121" s="20" t="s">
        <v>563</v>
      </c>
      <c r="C121" s="20" t="s">
        <v>348</v>
      </c>
      <c r="D121" s="20" t="s">
        <v>373</v>
      </c>
      <c r="E121" s="29" t="s">
        <v>567</v>
      </c>
      <c r="F121" s="20" t="s">
        <v>351</v>
      </c>
      <c r="G121" s="29" t="s">
        <v>375</v>
      </c>
      <c r="H121" s="20" t="s">
        <v>361</v>
      </c>
      <c r="I121" s="20" t="s">
        <v>362</v>
      </c>
      <c r="J121" s="29" t="s">
        <v>568</v>
      </c>
    </row>
    <row r="122" ht="42" customHeight="1" spans="1:10">
      <c r="A122" s="134" t="s">
        <v>308</v>
      </c>
      <c r="B122" s="20" t="s">
        <v>563</v>
      </c>
      <c r="C122" s="20" t="s">
        <v>356</v>
      </c>
      <c r="D122" s="20" t="s">
        <v>357</v>
      </c>
      <c r="E122" s="29" t="s">
        <v>358</v>
      </c>
      <c r="F122" s="20" t="s">
        <v>359</v>
      </c>
      <c r="G122" s="29" t="s">
        <v>375</v>
      </c>
      <c r="H122" s="20" t="s">
        <v>361</v>
      </c>
      <c r="I122" s="20" t="s">
        <v>362</v>
      </c>
      <c r="J122" s="29" t="s">
        <v>569</v>
      </c>
    </row>
    <row r="123" ht="42" customHeight="1" spans="1:10">
      <c r="A123" s="134" t="s">
        <v>308</v>
      </c>
      <c r="B123" s="20" t="s">
        <v>563</v>
      </c>
      <c r="C123" s="20" t="s">
        <v>356</v>
      </c>
      <c r="D123" s="20" t="s">
        <v>389</v>
      </c>
      <c r="E123" s="29" t="s">
        <v>454</v>
      </c>
      <c r="F123" s="20" t="s">
        <v>359</v>
      </c>
      <c r="G123" s="29" t="s">
        <v>375</v>
      </c>
      <c r="H123" s="20" t="s">
        <v>361</v>
      </c>
      <c r="I123" s="20" t="s">
        <v>362</v>
      </c>
      <c r="J123" s="29" t="s">
        <v>570</v>
      </c>
    </row>
    <row r="124" ht="42" customHeight="1" spans="1:10">
      <c r="A124" s="134" t="s">
        <v>308</v>
      </c>
      <c r="B124" s="20" t="s">
        <v>563</v>
      </c>
      <c r="C124" s="20" t="s">
        <v>364</v>
      </c>
      <c r="D124" s="20" t="s">
        <v>365</v>
      </c>
      <c r="E124" s="29" t="s">
        <v>571</v>
      </c>
      <c r="F124" s="20" t="s">
        <v>359</v>
      </c>
      <c r="G124" s="29" t="s">
        <v>375</v>
      </c>
      <c r="H124" s="20" t="s">
        <v>361</v>
      </c>
      <c r="I124" s="20" t="s">
        <v>362</v>
      </c>
      <c r="J124" s="29" t="s">
        <v>572</v>
      </c>
    </row>
    <row r="125" ht="42" customHeight="1" spans="1:10">
      <c r="A125" s="134" t="s">
        <v>294</v>
      </c>
      <c r="B125" s="20" t="s">
        <v>573</v>
      </c>
      <c r="C125" s="20" t="s">
        <v>348</v>
      </c>
      <c r="D125" s="20" t="s">
        <v>373</v>
      </c>
      <c r="E125" s="29" t="s">
        <v>574</v>
      </c>
      <c r="F125" s="20" t="s">
        <v>359</v>
      </c>
      <c r="G125" s="29" t="s">
        <v>375</v>
      </c>
      <c r="H125" s="20" t="s">
        <v>361</v>
      </c>
      <c r="I125" s="20" t="s">
        <v>362</v>
      </c>
      <c r="J125" s="29" t="s">
        <v>575</v>
      </c>
    </row>
    <row r="126" ht="42" customHeight="1" spans="1:10">
      <c r="A126" s="134" t="s">
        <v>294</v>
      </c>
      <c r="B126" s="20" t="s">
        <v>573</v>
      </c>
      <c r="C126" s="20" t="s">
        <v>348</v>
      </c>
      <c r="D126" s="20" t="s">
        <v>373</v>
      </c>
      <c r="E126" s="29" t="s">
        <v>576</v>
      </c>
      <c r="F126" s="20" t="s">
        <v>359</v>
      </c>
      <c r="G126" s="29" t="s">
        <v>375</v>
      </c>
      <c r="H126" s="20" t="s">
        <v>361</v>
      </c>
      <c r="I126" s="20" t="s">
        <v>362</v>
      </c>
      <c r="J126" s="29" t="s">
        <v>577</v>
      </c>
    </row>
    <row r="127" ht="42" customHeight="1" spans="1:10">
      <c r="A127" s="134" t="s">
        <v>294</v>
      </c>
      <c r="B127" s="20" t="s">
        <v>573</v>
      </c>
      <c r="C127" s="20" t="s">
        <v>348</v>
      </c>
      <c r="D127" s="20" t="s">
        <v>377</v>
      </c>
      <c r="E127" s="29" t="s">
        <v>578</v>
      </c>
      <c r="F127" s="20" t="s">
        <v>359</v>
      </c>
      <c r="G127" s="29" t="s">
        <v>375</v>
      </c>
      <c r="H127" s="20" t="s">
        <v>361</v>
      </c>
      <c r="I127" s="20" t="s">
        <v>362</v>
      </c>
      <c r="J127" s="29" t="s">
        <v>579</v>
      </c>
    </row>
    <row r="128" ht="42" customHeight="1" spans="1:10">
      <c r="A128" s="134" t="s">
        <v>294</v>
      </c>
      <c r="B128" s="20" t="s">
        <v>573</v>
      </c>
      <c r="C128" s="20" t="s">
        <v>356</v>
      </c>
      <c r="D128" s="20" t="s">
        <v>357</v>
      </c>
      <c r="E128" s="29" t="s">
        <v>580</v>
      </c>
      <c r="F128" s="20" t="s">
        <v>359</v>
      </c>
      <c r="G128" s="29" t="s">
        <v>375</v>
      </c>
      <c r="H128" s="20" t="s">
        <v>361</v>
      </c>
      <c r="I128" s="20" t="s">
        <v>362</v>
      </c>
      <c r="J128" s="29" t="s">
        <v>581</v>
      </c>
    </row>
    <row r="129" ht="42" customHeight="1" spans="1:10">
      <c r="A129" s="134" t="s">
        <v>294</v>
      </c>
      <c r="B129" s="20" t="s">
        <v>573</v>
      </c>
      <c r="C129" s="20" t="s">
        <v>356</v>
      </c>
      <c r="D129" s="20" t="s">
        <v>387</v>
      </c>
      <c r="E129" s="29" t="s">
        <v>358</v>
      </c>
      <c r="F129" s="20" t="s">
        <v>359</v>
      </c>
      <c r="G129" s="29" t="s">
        <v>375</v>
      </c>
      <c r="H129" s="20" t="s">
        <v>361</v>
      </c>
      <c r="I129" s="20" t="s">
        <v>362</v>
      </c>
      <c r="J129" s="29" t="s">
        <v>582</v>
      </c>
    </row>
    <row r="130" ht="42" customHeight="1" spans="1:10">
      <c r="A130" s="134" t="s">
        <v>294</v>
      </c>
      <c r="B130" s="20" t="s">
        <v>573</v>
      </c>
      <c r="C130" s="20" t="s">
        <v>356</v>
      </c>
      <c r="D130" s="20" t="s">
        <v>389</v>
      </c>
      <c r="E130" s="29" t="s">
        <v>583</v>
      </c>
      <c r="F130" s="20" t="s">
        <v>359</v>
      </c>
      <c r="G130" s="29" t="s">
        <v>375</v>
      </c>
      <c r="H130" s="20" t="s">
        <v>361</v>
      </c>
      <c r="I130" s="20" t="s">
        <v>362</v>
      </c>
      <c r="J130" s="29" t="s">
        <v>584</v>
      </c>
    </row>
    <row r="131" ht="42" customHeight="1" spans="1:10">
      <c r="A131" s="134" t="s">
        <v>294</v>
      </c>
      <c r="B131" s="20" t="s">
        <v>573</v>
      </c>
      <c r="C131" s="20" t="s">
        <v>364</v>
      </c>
      <c r="D131" s="20" t="s">
        <v>365</v>
      </c>
      <c r="E131" s="29" t="s">
        <v>367</v>
      </c>
      <c r="F131" s="20" t="s">
        <v>359</v>
      </c>
      <c r="G131" s="29" t="s">
        <v>375</v>
      </c>
      <c r="H131" s="20" t="s">
        <v>361</v>
      </c>
      <c r="I131" s="20" t="s">
        <v>362</v>
      </c>
      <c r="J131" s="29" t="s">
        <v>585</v>
      </c>
    </row>
    <row r="132" ht="42" customHeight="1" spans="1:10">
      <c r="A132" s="134" t="s">
        <v>306</v>
      </c>
      <c r="B132" s="20" t="s">
        <v>586</v>
      </c>
      <c r="C132" s="20" t="s">
        <v>348</v>
      </c>
      <c r="D132" s="20" t="s">
        <v>349</v>
      </c>
      <c r="E132" s="29" t="s">
        <v>587</v>
      </c>
      <c r="F132" s="20" t="s">
        <v>351</v>
      </c>
      <c r="G132" s="29" t="s">
        <v>475</v>
      </c>
      <c r="H132" s="20" t="s">
        <v>439</v>
      </c>
      <c r="I132" s="20" t="s">
        <v>354</v>
      </c>
      <c r="J132" s="29" t="s">
        <v>488</v>
      </c>
    </row>
    <row r="133" ht="42" customHeight="1" spans="1:10">
      <c r="A133" s="134" t="s">
        <v>306</v>
      </c>
      <c r="B133" s="20" t="s">
        <v>586</v>
      </c>
      <c r="C133" s="20" t="s">
        <v>348</v>
      </c>
      <c r="D133" s="20" t="s">
        <v>373</v>
      </c>
      <c r="E133" s="29" t="s">
        <v>588</v>
      </c>
      <c r="F133" s="20" t="s">
        <v>359</v>
      </c>
      <c r="G133" s="29" t="s">
        <v>360</v>
      </c>
      <c r="H133" s="20" t="s">
        <v>361</v>
      </c>
      <c r="I133" s="20" t="s">
        <v>362</v>
      </c>
      <c r="J133" s="29" t="s">
        <v>589</v>
      </c>
    </row>
    <row r="134" ht="42" customHeight="1" spans="1:10">
      <c r="A134" s="134" t="s">
        <v>306</v>
      </c>
      <c r="B134" s="20" t="s">
        <v>586</v>
      </c>
      <c r="C134" s="20" t="s">
        <v>348</v>
      </c>
      <c r="D134" s="20" t="s">
        <v>377</v>
      </c>
      <c r="E134" s="29" t="s">
        <v>590</v>
      </c>
      <c r="F134" s="20" t="s">
        <v>351</v>
      </c>
      <c r="G134" s="29" t="s">
        <v>591</v>
      </c>
      <c r="H134" s="20" t="s">
        <v>493</v>
      </c>
      <c r="I134" s="20" t="s">
        <v>362</v>
      </c>
      <c r="J134" s="29" t="s">
        <v>592</v>
      </c>
    </row>
    <row r="135" ht="42" customHeight="1" spans="1:10">
      <c r="A135" s="134" t="s">
        <v>306</v>
      </c>
      <c r="B135" s="20" t="s">
        <v>586</v>
      </c>
      <c r="C135" s="20" t="s">
        <v>356</v>
      </c>
      <c r="D135" s="20" t="s">
        <v>382</v>
      </c>
      <c r="E135" s="29" t="s">
        <v>495</v>
      </c>
      <c r="F135" s="20" t="s">
        <v>359</v>
      </c>
      <c r="G135" s="29" t="s">
        <v>360</v>
      </c>
      <c r="H135" s="20" t="s">
        <v>361</v>
      </c>
      <c r="I135" s="20" t="s">
        <v>362</v>
      </c>
      <c r="J135" s="29" t="s">
        <v>593</v>
      </c>
    </row>
    <row r="136" ht="42" customHeight="1" spans="1:10">
      <c r="A136" s="134" t="s">
        <v>306</v>
      </c>
      <c r="B136" s="20" t="s">
        <v>586</v>
      </c>
      <c r="C136" s="20" t="s">
        <v>356</v>
      </c>
      <c r="D136" s="20" t="s">
        <v>357</v>
      </c>
      <c r="E136" s="29" t="s">
        <v>497</v>
      </c>
      <c r="F136" s="20" t="s">
        <v>359</v>
      </c>
      <c r="G136" s="29" t="s">
        <v>360</v>
      </c>
      <c r="H136" s="20" t="s">
        <v>361</v>
      </c>
      <c r="I136" s="20" t="s">
        <v>362</v>
      </c>
      <c r="J136" s="29" t="s">
        <v>497</v>
      </c>
    </row>
    <row r="137" ht="42" customHeight="1" spans="1:10">
      <c r="A137" s="134" t="s">
        <v>306</v>
      </c>
      <c r="B137" s="20" t="s">
        <v>586</v>
      </c>
      <c r="C137" s="20" t="s">
        <v>356</v>
      </c>
      <c r="D137" s="20" t="s">
        <v>387</v>
      </c>
      <c r="E137" s="29" t="s">
        <v>498</v>
      </c>
      <c r="F137" s="20" t="s">
        <v>359</v>
      </c>
      <c r="G137" s="29" t="s">
        <v>360</v>
      </c>
      <c r="H137" s="20" t="s">
        <v>361</v>
      </c>
      <c r="I137" s="20" t="s">
        <v>362</v>
      </c>
      <c r="J137" s="29" t="s">
        <v>499</v>
      </c>
    </row>
    <row r="138" ht="42" customHeight="1" spans="1:10">
      <c r="A138" s="134" t="s">
        <v>306</v>
      </c>
      <c r="B138" s="20" t="s">
        <v>586</v>
      </c>
      <c r="C138" s="20" t="s">
        <v>356</v>
      </c>
      <c r="D138" s="20" t="s">
        <v>389</v>
      </c>
      <c r="E138" s="29" t="s">
        <v>500</v>
      </c>
      <c r="F138" s="20" t="s">
        <v>359</v>
      </c>
      <c r="G138" s="29" t="s">
        <v>360</v>
      </c>
      <c r="H138" s="20" t="s">
        <v>361</v>
      </c>
      <c r="I138" s="20" t="s">
        <v>362</v>
      </c>
      <c r="J138" s="29" t="s">
        <v>594</v>
      </c>
    </row>
    <row r="139" ht="42" customHeight="1" spans="1:10">
      <c r="A139" s="134" t="s">
        <v>306</v>
      </c>
      <c r="B139" s="20" t="s">
        <v>586</v>
      </c>
      <c r="C139" s="20" t="s">
        <v>364</v>
      </c>
      <c r="D139" s="20" t="s">
        <v>365</v>
      </c>
      <c r="E139" s="29" t="s">
        <v>366</v>
      </c>
      <c r="F139" s="20" t="s">
        <v>359</v>
      </c>
      <c r="G139" s="29" t="s">
        <v>360</v>
      </c>
      <c r="H139" s="20" t="s">
        <v>361</v>
      </c>
      <c r="I139" s="20" t="s">
        <v>362</v>
      </c>
      <c r="J139" s="29" t="s">
        <v>502</v>
      </c>
    </row>
  </sheetData>
  <mergeCells count="44">
    <mergeCell ref="A2:J2"/>
    <mergeCell ref="A3:H3"/>
    <mergeCell ref="A8:A10"/>
    <mergeCell ref="A11:A19"/>
    <mergeCell ref="A20:A23"/>
    <mergeCell ref="A24:A30"/>
    <mergeCell ref="A31:A37"/>
    <mergeCell ref="A38:A42"/>
    <mergeCell ref="A43:A53"/>
    <mergeCell ref="A54:A62"/>
    <mergeCell ref="A64:A67"/>
    <mergeCell ref="A68:A72"/>
    <mergeCell ref="A73:A75"/>
    <mergeCell ref="A76:A83"/>
    <mergeCell ref="A84:A90"/>
    <mergeCell ref="A91:A97"/>
    <mergeCell ref="A98:A101"/>
    <mergeCell ref="A102:A108"/>
    <mergeCell ref="A109:A115"/>
    <mergeCell ref="A116:A119"/>
    <mergeCell ref="A120:A124"/>
    <mergeCell ref="A125:A131"/>
    <mergeCell ref="A132:A139"/>
    <mergeCell ref="B8:B10"/>
    <mergeCell ref="B11:B19"/>
    <mergeCell ref="B20:B23"/>
    <mergeCell ref="B24:B30"/>
    <mergeCell ref="B31:B37"/>
    <mergeCell ref="B38:B42"/>
    <mergeCell ref="B43:B53"/>
    <mergeCell ref="B54:B62"/>
    <mergeCell ref="B64:B67"/>
    <mergeCell ref="B68:B72"/>
    <mergeCell ref="B73:B75"/>
    <mergeCell ref="B76:B83"/>
    <mergeCell ref="B84:B90"/>
    <mergeCell ref="B91:B97"/>
    <mergeCell ref="B98:B101"/>
    <mergeCell ref="B102:B108"/>
    <mergeCell ref="B109:B115"/>
    <mergeCell ref="B116:B119"/>
    <mergeCell ref="B120:B124"/>
    <mergeCell ref="B125:B131"/>
    <mergeCell ref="B132:B13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袁丽娜</cp:lastModifiedBy>
  <dcterms:created xsi:type="dcterms:W3CDTF">2025-03-12T01:30:00Z</dcterms:created>
  <dcterms:modified xsi:type="dcterms:W3CDTF">2025-03-12T07:15:10Z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03150156726B4CC1B5BAEDCF43798E93_12</vt:lpwstr>
  </property>
  <property fmtid="{D5CDD505-2E9C-101B-9397-08002B2CF9AE}" pid="3" name="KSOProductBuildVer">
    <vt:lpwstr>2052-12.1.0.17140</vt:lpwstr>
  </property>
</Properties>
</file>