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<sst xmlns="http://schemas.openxmlformats.org/spreadsheetml/2006/main" count="1432" uniqueCount="481">
  <si>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</si>
  <si>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</si>
  <si>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</si>
  <si>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</si>
  <si>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</si>
  <si>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</si>
  <si>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</si>
  <si>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</si>
  <si>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</si>
  <si>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</si>
  <si>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</si>
  <si>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</si>
  <si>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</si>
  <si>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</si>
  <si>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</si>
  <si>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</si>
  <si>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</si>
  <si>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</si>
  <si>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</si>
  <si>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</si>
  <si>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</si>
  <si>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</si>
  <si>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</si>
  <si>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</si>
  <si>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</si>
  <si>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</si>
  <si>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</si>
  <si>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</si>
  <si>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</si>
  <si>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</si>
  <si>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</si>
  <si>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</si>
  <si>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</si>
  <si>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</si>
  <si>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</si>
  <si>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</si>
  <si>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</si>
  <si>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</si>
  <si>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</si>
  <si>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</si>
  <si>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</si>
  <si>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</si>
  <si>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</si>
  <si>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</si>
  <si>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</si>
  <si>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</si>
  <si>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</si>
  <si>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</si>
  <si>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</si>
  <si>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</si>
  <si>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</si>
  <si>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</si>
  <si>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</si>
  <si>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</si>
  <si>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</si>
  <si>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</si>
  <si>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</si>
  <si>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</si>
  <si>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</si>
  <si>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</si>
  <si>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</si>
  <si>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</si>
  <si>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</si>
  <si>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</si>
  <si>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</si>
  <si>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</si>
  <si>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</si>
  <si>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</si>
  <si>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</si>
  <si>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302001</t>
  </si>
  <si>
    <t>中国共产党嵩明县委员会政法委员会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</si>
  <si>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</si>
  <si>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</si>
  <si>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</si>
  <si>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</si>
  <si>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</si>
  <si>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</si>
  <si>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</si>
  <si>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</si>
  <si>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</si>
  <si>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</si>
  <si>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</si>
  <si>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</si>
  <si>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</si>
  <si>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</si>
  <si>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</si>
  <si>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</si>
  <si>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</si>
  <si>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</si>
  <si>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</si>
  <si>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</si>
  <si>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</si>
  <si>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</si>
  <si>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</si>
  <si>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</si>
  <si>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</si>
  <si>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</si>
  <si>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</si>
  <si>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</si>
  <si>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</si>
  <si>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</si>
  <si>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</si>
  <si>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</si>
  <si>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</si>
  <si>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</si>
  <si>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</si>
  <si>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</si>
  <si>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</si>
  <si>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</si>
  <si>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</si>
  <si>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</si>
  <si>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</si>
  <si>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</si>
  <si>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</si>
  <si>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</si>
  <si>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</si>
  <si>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</si>
  <si>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</si>
  <si>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</si>
  <si>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</si>
  <si>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</si>
  <si>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</si>
  <si>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</si>
  <si>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</si>
  <si>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</si>
  <si>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</si>
  <si>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</si>
  <si>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</si>
  <si>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</si>
  <si>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</si>
  <si>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</si>
  <si>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</si>
  <si>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</si>
  <si>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</si>
  <si>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</si>
  <si>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</si>
  <si>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</si>
  <si>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</si>
  <si>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</si>
  <si>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</si>
  <si>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</si>
  <si>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</si>
  <si>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</si>
  <si>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</si>
  <si>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</si>
  <si>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</si>
  <si>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</si>
  <si>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</si>
  <si>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</si>
  <si>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</si>
  <si>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</si>
  <si>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</si>
  <si>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</si>
  <si>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</si>
  <si>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</si>
  <si>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</si>
  <si>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</si>
  <si>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</si>
  <si>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</si>
  <si>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</si>
  <si>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</si>
  <si>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</si>
  <si>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</si>
  <si>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</si>
  <si>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</si>
  <si>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</si>
  <si>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</si>
  <si>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</si>
  <si>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</si>
  <si>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</si>
  <si>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</si>
  <si>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</si>
  <si>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</si>
  <si>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</si>
  <si>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</si>
  <si>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</si>
  <si>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</si>
  <si>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</si>
  <si>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</si>
  <si>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</si>
  <si>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</si>
  <si>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</si>
  <si>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</si>
  <si>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</si>
  <si>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</si>
  <si>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</si>
  <si>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</si>
  <si>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</si>
  <si>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</si>
  <si>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</si>
  <si>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</si>
  <si>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</si>
  <si>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</si>
  <si>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</si>
  <si>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</si>
  <si>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</si>
  <si>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</si>
  <si>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</si>
  <si>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</si>
  <si>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530127210000000017634</t>
  </si>
  <si>
    <t>行政人员支出工资</t>
  </si>
  <si>
    <t>30101</t>
  </si>
  <si>
    <t>基本工资</t>
  </si>
  <si>
    <t>30102</t>
  </si>
  <si>
    <t>津贴补贴</t>
  </si>
  <si>
    <t>30103</t>
  </si>
  <si>
    <t>奖金</t>
  </si>
  <si>
    <t>530127210000000017636</t>
  </si>
  <si>
    <t>社会保障缴费</t>
  </si>
  <si>
    <t>30108</t>
  </si>
  <si>
    <t>机关事业单位基本养老保险缴费</t>
  </si>
  <si>
    <t>30110</t>
  </si>
  <si>
    <t>职工基本医疗保险缴费</t>
  </si>
  <si>
    <t>30111</t>
  </si>
  <si>
    <t>公务员医疗补助缴费</t>
  </si>
  <si>
    <t>30112</t>
  </si>
  <si>
    <t>其他社会保障缴费</t>
  </si>
  <si>
    <t>530127210000000017637</t>
  </si>
  <si>
    <t>30113</t>
  </si>
  <si>
    <t>530127210000000017639</t>
  </si>
  <si>
    <t>公车购置及运维费</t>
  </si>
  <si>
    <t>30231</t>
  </si>
  <si>
    <t>公务用车运行维护费</t>
  </si>
  <si>
    <t>530127210000000017640</t>
  </si>
  <si>
    <t>公务交通补贴</t>
  </si>
  <si>
    <t>30239</t>
  </si>
  <si>
    <t>其他交通费用</t>
  </si>
  <si>
    <t>530127210000000017641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</si>
  <si>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</si>
  <si>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</si>
  <si>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</si>
  <si>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</si>
  <si>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</si>
  <si>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</si>
  <si>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</si>
  <si>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</si>
  <si>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</si>
  <si>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</si>
  <si>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</si>
  <si>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</si>
  <si>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</si>
  <si>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</si>
  <si>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</si>
  <si>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</si>
  <si>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</si>
  <si>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</si>
  <si>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</si>
  <si>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530127221100000355232</t>
  </si>
  <si>
    <t>事业人员支出工资</t>
  </si>
  <si>
    <t>30107</t>
  </si>
  <si>
    <t>绩效工资</t>
  </si>
  <si>
    <t>530127231100001446661</t>
  </si>
  <si>
    <t>行政人员绩效奖励</t>
  </si>
  <si>
    <t>530127231100001446665</t>
  </si>
  <si>
    <t>离退休人员支出</t>
  </si>
  <si>
    <t>30305</t>
  </si>
  <si>
    <t>生活补助</t>
  </si>
  <si>
    <t>530127241100002323538</t>
  </si>
  <si>
    <t>工会经费</t>
  </si>
  <si>
    <t>30228</t>
  </si>
  <si>
    <t>530127241100002339615</t>
  </si>
  <si>
    <t>30217</t>
  </si>
  <si>
    <t>预算05-1表</t>
  </si>
  <si>
    <t>项目分类</t>
  </si>
  <si>
    <t>项目单位</t>
  </si>
  <si>
    <t>经济科目编码</t>
  </si>
  <si>
    <t>经济科目名称</t>
  </si>
  <si>
    <t>本年拨款</t>
  </si>
  <si>
    <t>其中：本次下达</t>
  </si>
  <si>
    <t>其他公用支出</t>
  </si>
  <si>
    <t>530127231100001682481</t>
  </si>
  <si>
    <t>年初结转个税返还收入</t>
  </si>
  <si>
    <t>530127231100001682499</t>
  </si>
  <si>
    <t>年初结转公益性岗位人员工资</t>
  </si>
  <si>
    <t>专项业务类</t>
  </si>
  <si>
    <t>530127200000000000031</t>
  </si>
  <si>
    <t>社会治安综合治理工作经费</t>
  </si>
  <si>
    <t>530127200000000000205</t>
  </si>
  <si>
    <t>扫黑除恶工作经费</t>
  </si>
  <si>
    <t>530127200000000000285</t>
  </si>
  <si>
    <t>司法救助专项资金</t>
  </si>
  <si>
    <t>530127200000000000288</t>
  </si>
  <si>
    <t>未成年人司法项目工作经费</t>
  </si>
  <si>
    <t>530127231100001681962</t>
  </si>
  <si>
    <t>年初结转政法宣传与信息化经费</t>
  </si>
  <si>
    <t>530127231100001951807</t>
  </si>
  <si>
    <t>市政法委拨付社会治安综合治理工作经费</t>
  </si>
  <si>
    <t>530127241100003029228</t>
  </si>
  <si>
    <t>利息收入资金</t>
  </si>
  <si>
    <t>530127241100003029449</t>
  </si>
  <si>
    <t>磨憨边境030联防所结对挂包帮扶工作经费</t>
  </si>
  <si>
    <t>530127251100003766598</t>
  </si>
  <si>
    <t>磨憨镇边境联防所结对挂包帮扶工作经费</t>
  </si>
  <si>
    <t>530127251100003768390</t>
  </si>
  <si>
    <t>综治中心规范化建设工作经费</t>
  </si>
  <si>
    <t>预算05-2表</t>
  </si>
  <si>
    <t>项目年度绩效目标</t>
  </si>
  <si>
    <t>一级指标</t>
  </si>
  <si>
    <t>二级指标</t>
  </si>
  <si>
    <t>三级指标</t>
  </si>
  <si>
    <t>指标性质</t>
  </si>
  <si>
    <t>指标值</t>
  </si>
  <si>
    <t>度量单位</t>
  </si>
  <si>
    <t>指标属性</t>
  </si>
  <si>
    <t>指标内容</t>
  </si>
  <si>
    <t>深入贯彻落实嵩明县国民经济和社会发展规划纲要，全面贯彻落实科学发展观、推进和谐嵩明建设，提升我县平安建设水平，构建平安、诚信、和谐、稳定新嵩明，推进公共安全工作精细化、信息化、法治化，不断提高维护公共安全能力水平，以人民群众对平安的需求为导向，以法治为引领，以基层建设基础为支撑，完善立体化社会治安防控体系，有效防范化解、管控各类风险，努力建设平安嵩明。具体目标：1. 深入推进平安嵩明、法治嵩明、过硬队伍建设和智能化建设，学习贯彻习近平新时代中国特色社会主义思想和党的二十大精神纳入各级政法机关政治轮训内容，层层开展集中培训。 2.严密防控社会矛盾风险，深入推进平安嵩明建设。健全落实完善矛盾问题排查调研常态化机制、情报信息分析研判和预警机制、重点行业领域涉稳问题专项治理机制。加强预防和化解社会矛盾工作，积极防范、妥善处置群体性事件和个人极端事件，分两个阶段集中开展影响社会稳定矛盾问题摸排调研化解工作，实行清单管理，力争在摸排调研的广度、深度、准确度尤其是矛盾问题的化解率上较去年有所提升。3.切实提升人民群众安全感满意度。坚持以人民为中心的发展思想，坚持问题导向，总结经验教训，督促各级各部门聚焦人民群众反映强烈的矛盾问题，抓好治安重点地区和突出治安问题排查整治，组织开展对 “黑枪爆”、“抢盗骗”、“黄赌毒”和“食药环”等突出违法犯罪的常态化打击整治。</t>
  </si>
  <si>
    <t>产出指标</t>
  </si>
  <si>
    <t>数量指标</t>
  </si>
  <si>
    <t>矛盾纠纷调解率</t>
  </si>
  <si>
    <t>&gt;=</t>
  </si>
  <si>
    <t>90</t>
  </si>
  <si>
    <t>%</t>
  </si>
  <si>
    <t>定量指标</t>
  </si>
  <si>
    <t>强化矛盾纠纷排查化解，切实维护社会稳定。认真落实矛盾纠纷大排查大化解工作机制。</t>
  </si>
  <si>
    <t>深入贯彻落实嵩明县国民经济和社会发展规划纲要，全面贯彻落实科学发展观、推进和谐嵩明建设，提升我县平安建设水平，构建平安、诚信、和谐、稳定新嵩明，推进公共安全工作精细化、信息化、法治化，不断提高维护公共安全能力水平，以人民群众对平安的需求为导向，以法治为引领，以基层建设基础为支撑，完善立体化社会治安防控体系，有效防范化解、管控各类风险，努力建设平安嵩明。具体目标：1. 深入推进平安嵩明、法治嵩明、过硬队伍建设和智能化建设，贯彻学习习近平新时代中国特色社会主义思想和党的二十大精神纳入各级政法机关政治轮训内容，层层开展集中培训。 2.严密防控社会矛盾风险，深入推进平安嵩明建设。健全落实完善矛盾问题排查调研常态化机制、情报信息分析研判和预警机制、重点行业领域涉稳问题专项治理机制。加强预防和化解社会矛盾工作，积极防范、妥善处置群体性事件和个人极端事件，分两个阶段集中开展影响社会稳定矛盾问题摸排调研化解工作，实行清单管理，力争在摸排调研的广度、深度、准确度尤其是矛盾问题的化解率上较去年有所提升。3.切实提升人民群众安全感满意度。坚持以人民为中心的发展思想，坚持问题导向，总结经验教训，督促各级各部门聚焦人民群众反映强烈的矛盾问题，抓好治安重点地区和突出治安问题排查整治，组织开展对 “黑枪爆”、“抢盗骗”、“黄赌毒”和“食药环”等突出违法犯罪的常态化打击整治。</t>
  </si>
  <si>
    <t>成本指标</t>
  </si>
  <si>
    <t>经济成本指标</t>
  </si>
  <si>
    <t>&lt;=</t>
  </si>
  <si>
    <t>社会治安综合治理工作经费人均成本3元</t>
  </si>
  <si>
    <t>元</t>
  </si>
  <si>
    <t>反映社会治安综合治理工作经费的人均成本</t>
  </si>
  <si>
    <t>效益指标</t>
  </si>
  <si>
    <t>社会效益</t>
  </si>
  <si>
    <t>有效维护社会治安</t>
  </si>
  <si>
    <t>=</t>
  </si>
  <si>
    <t>有效维护</t>
  </si>
  <si>
    <t>年</t>
  </si>
  <si>
    <t>定性指标</t>
  </si>
  <si>
    <t>1.嵩发〔2008〕23号中共嵩明县委 嵩明县人民政府《关于深入开展新一轮平安嵩明建设的实施意见》    2.云政法通〔2014〕1号文件。反映实际督促指导各级部门积极参加社会治安综合治理工作情况。</t>
  </si>
  <si>
    <t>满意度指标</t>
  </si>
  <si>
    <t>服务对象满意度</t>
  </si>
  <si>
    <t>人民群众安全感、满意度明显提升</t>
  </si>
  <si>
    <t>95</t>
  </si>
  <si>
    <t>1.嵩发〔2008〕23号中共嵩明县委 嵩明县人民政府《关于深入开展新一轮平安嵩明建设的实施意见》    2.云政法通〔2014〕1号文件。反映人民群众安全感、满意度情况。</t>
  </si>
  <si>
    <t>以推进扫黑除恶斗争常态化“十大机制”建设为抓手，加强系统治理、依法治理、综合治理、源头治理，始终保持对黑恶势力违法犯罪的严打高压态势。精准掌握黑恶势力违法犯罪新动向，不断加强行业领域监管和专项整治，与反腐“拍蝇”、加强基层组织建设结合起来，健全完善党委领导、政府负责、民主协商、社会协同、公众参与、法治保障、科技支撑的社会治理体系，扎实推进市域社会治理现代化各项工作任务，健全完善以人民群众获得感、幸福感、安全感为导向的评价体系，不断提高扫黑除恶法治化、规范化、专业化水平。</t>
  </si>
  <si>
    <t>质量指标</t>
  </si>
  <si>
    <t>强化重点行业整治</t>
  </si>
  <si>
    <t>持续强化重点行业整治</t>
  </si>
  <si>
    <t>反映重点推动信息网络、交通运输、工程建设、自然资源、文化旅游、生态环境、社会治安7个重点行业领域专项整治工作情况。</t>
  </si>
  <si>
    <t>强化线索管理率</t>
  </si>
  <si>
    <t>持续强化线索管理</t>
  </si>
  <si>
    <t>强化线索管理，健全涉黑涉恶线索常态化管理机制，确保全县举报线索的查明。</t>
  </si>
  <si>
    <t>人民群众安全感、满意度</t>
  </si>
  <si>
    <t>反映人民群众安全感、满意度情况。</t>
  </si>
  <si>
    <t>深入贯彻落实嵩明县国民经济和社会发展“十四五”规划纲要，全面贯彻落实科学发展观、推进和谐嵩明建设，提升我县平安建设水平，构建平安、诚信、和谐、稳定新嵩明，推进公共安全工作精细化、信息化、法治化，不断提高维护公共安全能力水平，以人民群众对平安的需求为导向，以法治为引领，以基层建设基础为支撑，完善立体化社会治安防控体系，有效防范化解、管控各类风险，努力建设平安嵩明。具体目标：1. 深入推进平安嵩明、法治嵩明、过硬队伍建设和智能化建设，学习贯彻习近平新时代中国特色社会主义思想和党的十九大精神纳入各级政法机关政治轮训内容，层层开展集中培训。 2.严密防控社会矛盾风险，深入推进平安嵩明建设。健全落实完善矛盾问题排查调研常态化机制、情报信息分析研判和预警机制、重点行业领域涉稳问题专项治理机制。加强预防和化解社会矛盾工作，积极防范、妥善处置群体性事件和个人极端事件，分两个阶段集中开展影响社会稳定矛盾问题摸排调研化解工作，实行清单管理，力争在摸排调研的广度、深度、准确度尤其是矛盾问题的化解率上较去年有所提升。3.切实提升人民群众安全感满意度。坚持以人民为中心的发展思想，坚持问题导向，总结经验教训，督促各级各部门聚焦人民群众反映强烈的矛盾问题，抓好治安重点地区和突出治安问题排查整治，组织开展对 “黑枪爆”、“抢盗骗”、“黄赌毒”和“食药环”等突出违法犯罪的常态化打击整治。</t>
  </si>
  <si>
    <t>保障工作完成率</t>
  </si>
  <si>
    <t>100</t>
  </si>
  <si>
    <t>反映单位工作完成保障情况</t>
  </si>
  <si>
    <t>深入贯彻落实嵩明县国民经济和社会发展十四五规划纲要，全面贯彻落实科学发展观、推进和谐嵩明建设，提升我县平安建设水平，构建平安、诚信、和谐、稳定新嵩明，推进公共安全工作精细化、信息化、法治化，不断提高维护公共安全能力水平，以人民群众对平安的需求为导向，以法治为引领，以基层建设基础为支撑，完善立体化社会治安防控体系，有效防范化解、管控各类风险，努力建设平安嵩明。具体目标：1. 深入推进平安嵩明、法治嵩明、过硬队伍建设和智能化建设，贯彻学习习近平新时代中国特色社会主义思想和党的十九大精神纳入各级政法机关政治轮训内容，层层开展集中培训。 2.严密防控社会矛盾风险，深入推进平安嵩明建设。健全落实完善矛盾问题排查调研常态化机制、情报信息分析研判和预警机制、重点行业领域涉稳问题专项治理机制。加强预防和化解社会矛盾工作，积极防范、妥善处置群体性事件和个人极端事件，分两个阶段集中开展影响社会稳定矛盾问题摸排调研化解工作，实行清单管理，力争在摸排调研的广度、深度、准确度尤其是矛盾问题的化解率上较去年有所提升。3.切实提升人民群众安全感满意度。坚持以人民为中心的发展思想，坚持问题导向，总结经验教训，督促各级各部门聚焦人民群众反映强烈的矛盾问题，抓好治安重点地区和突出治安问题排查整治，组织开展对 “黑枪爆”、“抢盗骗”、“黄赌毒”和“食药环”等突出违法犯罪的常态化打击整治。</t>
  </si>
  <si>
    <t>维护社会稳定，促进社会和谐稳定，人民安居乐业</t>
  </si>
  <si>
    <t>有效促进</t>
  </si>
  <si>
    <t>反映维护社会稳定，促进社会和谐稳定，人民安居乐业情况。</t>
  </si>
  <si>
    <t>85</t>
  </si>
  <si>
    <t>反映人民群众安全感和满意度情况。</t>
  </si>
  <si>
    <t>深入贯彻落实习近平总书记关于强边固防重要指示批示和考察云南重要讲话精神，认真贯彻落实党中央关于边防工作的方针政策和省委打造云南强边固防升级版的决策部署，按照市委加强新时代党政军警民合力强边固防的工作要求，根据县级实际情况，建立健全磨憨镇边境030联防所结对挂包帮扶工作机制，与磨憨镇边境幸福村“以城带边”帮带共建工作机制实现融合互促，发挥好挂包帮扶“对子”同频共振、同向发力的积极作用，全面提升磨憨镇边境管控工作能力和组织保障水平，确保边境安全稳定有人守卫、巡边护边工作有人开展、物防技防设施有人维护，筑牢强边固防的坚强防线。</t>
  </si>
  <si>
    <t>支持支援磨憨边境030联防所做好标准化建设</t>
  </si>
  <si>
    <t>“四通”“六有”</t>
  </si>
  <si>
    <t>反映磨憨边境030联防所标准化建设情况</t>
  </si>
  <si>
    <t>强边固防，有效维护边境安全稳定</t>
  </si>
  <si>
    <t>反映强边固防，有效维护边境安全稳定情况</t>
  </si>
  <si>
    <t>磨憨边境030联防所人员满意度</t>
  </si>
  <si>
    <t>反映磨憨边境030联防所人员对挂包帮扶工作的满意度</t>
  </si>
  <si>
    <t>深入贯彻落实习近平总书记关于强边固防重要指示批示和考察云南重要讲话精神，认真贯彻落实党中央关于边防工作的方针政策和省委打造云南强边固防升级版的决策部署，按照市委加强新时代党政军警民合力强边固防的工作要求，根据县级实际情况，建立健全磨憨镇边境030联防所结对挂包帮扶工作机制，与磨憨镇边境幸福村“以城带边”帮带共建工作机制实现融合互促，发挥好挂包帮扶“对子”同频共振、同向发力的积极作用，全面提升磨憨镇边境管控工作能力和组织保障水平，确保边境安全稳定有人守卫、巡边护边工作有人开展、物防技防设施有人维护，筑牢强边固防的坚强防线。根据嵩明县《磨憨边境030联防所结对挂包帮扶工作方案》要求以及中共嵩明县委政法委员会2024年第一次全体（扩大）会议决定，由县委政法委、县法院、县检察院各筹集资金五万元，资金由县委政法委统筹用于磨憨镇030联防所购买办公、生活等物资。</t>
  </si>
  <si>
    <t>批</t>
  </si>
  <si>
    <t>该笔资金重点用于市域社会治理，综治中心建设，智慧安防小区建设，市域社会治理工作能力提升培训，维稳，普法强基等工作方面</t>
  </si>
  <si>
    <t>工作完成率</t>
  </si>
  <si>
    <t>反映普法强基等重点工作完成情况</t>
  </si>
  <si>
    <t>有效提升</t>
  </si>
  <si>
    <t>上缴单位自有资金账户利息收入</t>
  </si>
  <si>
    <t>自有资金利息收入</t>
  </si>
  <si>
    <t>331.04</t>
  </si>
  <si>
    <t>反映利息收入上缴情况</t>
  </si>
  <si>
    <t>保障单位自有资金管理规范</t>
  </si>
  <si>
    <t>规范使用</t>
  </si>
  <si>
    <t>反映单位自有资金管理是否规范</t>
  </si>
  <si>
    <t xml:space="preserve">反映部门（单位）人员对资金管理的满意程度。
</t>
  </si>
  <si>
    <t>通过健全完善相关工作机制，依托“城市大脑”建设，实现综治工作协调联动、综治信息互联互通、综治资源整合运用、综治数据融合共享，全面实现综治中心标准化、规范化、常态化运行。</t>
  </si>
  <si>
    <t>实现县级及各镇（街道）综治中心规范化运行</t>
  </si>
  <si>
    <t>个</t>
  </si>
  <si>
    <t>县级及各镇（街道）综治中心规范化运行</t>
  </si>
  <si>
    <t>保障劳务派遣人员工资社保及管理费</t>
  </si>
  <si>
    <t>人</t>
  </si>
  <si>
    <t>反映保障劳务派遣人员工资社保及管理费情况</t>
  </si>
  <si>
    <t>推动形成具有新时代昆明特色的社会治理新格局</t>
  </si>
  <si>
    <t>有效推动</t>
  </si>
  <si>
    <t>进一步完善党委领导、政府负责、民主协商、社会协同、公众参与、法治保障、科技支撑的社会治理体系，努力建设人人有责、人人尽责、人人享有的社会治理共同体，推动形成具有新时代昆明特色的社会治理新格局。</t>
  </si>
  <si>
    <t>反映人民群众安全感、满意度情况</t>
  </si>
  <si>
    <t>遵循救急解困一次性救助、公正救助、及时救助、属地救助原则，综合考虑救助对象实际遭受的损害后果以及实际获得赔偿等情况，准确把握救助标准，做到公平、公正、合理救助。主要对象是遭受犯罪侵害或民事侵权，无法通过诉讼获得有效赔偿的案件当事人或符合条件的近亲属。对诉求具有一定合理性、但通过法律途径难以解决、且生活困难、愿意接受司法救助后息诉罢访的涉法涉诉信访人，可以纳入司法救助范围，但严格控制，压减因访救助案件比例。</t>
  </si>
  <si>
    <t>救助标准执行合格率</t>
  </si>
  <si>
    <t>反映司法救助金救助标准执行合格率情况。</t>
  </si>
  <si>
    <t>救助对象认定准确率</t>
  </si>
  <si>
    <t>反映司法救助金救助对象认定准确率情况。</t>
  </si>
  <si>
    <t>时效指标</t>
  </si>
  <si>
    <t>救助发放及时率</t>
  </si>
  <si>
    <t>反映司法救助金发放及时率情况。</t>
  </si>
  <si>
    <t>被救助群众信访比率</t>
  </si>
  <si>
    <t>反映被救助群众信访比率情况。</t>
  </si>
  <si>
    <t>被救助对象满意度</t>
  </si>
  <si>
    <t>反映被救助对象满意度情况。</t>
  </si>
  <si>
    <t>保障公益性岗位人员的工资福利</t>
  </si>
  <si>
    <t>解决就业人数</t>
  </si>
  <si>
    <t>1.00</t>
  </si>
  <si>
    <t>反映公益性岗位人员招募情况</t>
  </si>
  <si>
    <t>解决就业压力，促进社会稳定</t>
  </si>
  <si>
    <t>反映公益性岗位人员工资项目实施情况</t>
  </si>
  <si>
    <t>受益人员满意度</t>
  </si>
  <si>
    <t>反映受益人员满意度情况</t>
  </si>
  <si>
    <t>开展政法宣传与信息化建设工作，保障工作正常开展。</t>
  </si>
  <si>
    <t>开展政法宣传活动</t>
  </si>
  <si>
    <t>次</t>
  </si>
  <si>
    <t>反映开展政法宣传活动的次数</t>
  </si>
  <si>
    <t>提升政法知识认知度</t>
  </si>
  <si>
    <t>反映开展政法宣传活动对群众提升政法知识的认知度</t>
  </si>
  <si>
    <t>宣传对象对活动开展的满意度</t>
  </si>
  <si>
    <t>反映服务对象对宣传活动的满意度</t>
  </si>
  <si>
    <t>1、开展未成年人思想品德和法治教育活动。
2、扩建“合适成年人”队伍，进一步完善工作机制。
3.发挥青少年法治教育示范基地的典型示范引领作用，对于推进未成年人法治宣传教育，强化未成年人的法纪观念，预防和减少未成年人违法犯罪。</t>
  </si>
  <si>
    <t>未成年人触法人数年增率</t>
  </si>
  <si>
    <t>0.1</t>
  </si>
  <si>
    <t>反映未成年人触法人数年增长情况。</t>
  </si>
  <si>
    <t>未成年人司法救助金发放率</t>
  </si>
  <si>
    <t>反映未成年人司法救助金发放情况。</t>
  </si>
  <si>
    <t>未成年人思想道德及法治教育参与率</t>
  </si>
  <si>
    <t>反映未成年人思想道德及法治教育参与情况。</t>
  </si>
  <si>
    <t>被帮教对象满意率</t>
  </si>
  <si>
    <t>反映被帮教对象满意情况。</t>
  </si>
  <si>
    <t>预算06表</t>
  </si>
  <si>
    <t>政府性基金预算支出预算表</t>
  </si>
  <si>
    <t>单位名称：昆明市发展和改革委员会</t>
  </si>
  <si>
    <t>政府性基金预算支出</t>
  </si>
  <si>
    <t>说明：本部门未安排2025年部门政府性基金预算支出预算，此表为空。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</si>
  <si>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</si>
  <si>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</si>
  <si>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</si>
  <si>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</si>
  <si>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</si>
  <si>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</si>
  <si>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</si>
  <si>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</si>
  <si>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</si>
  <si>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</si>
  <si>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</si>
  <si>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公务车辆加油、添加燃油服务</t>
  </si>
  <si>
    <t>车辆加油、添加燃料服务</t>
  </si>
  <si>
    <t>公务车辆维修和保养服务</t>
  </si>
  <si>
    <t>车辆维修和保养服务</t>
  </si>
  <si>
    <t>公务车辆保险服务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</si>
  <si>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</si>
  <si>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</si>
  <si>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</si>
  <si>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</si>
  <si>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</si>
  <si>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</si>
  <si>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</si>
  <si>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</si>
  <si>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</si>
  <si>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</si>
  <si>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</si>
  <si>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</si>
  <si>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</si>
  <si>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</si>
  <si>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</si>
  <si>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说明：本部门2025年未安排对下转移支付预算，此表为空。</t>
  </si>
  <si>
    <t>预算09-2表</t>
  </si>
  <si>
    <t>说明：本部门2025年没有对下转移支付绩效目标，此表为空。</t>
  </si>
  <si>
    <t>预算10表</t>
  </si>
  <si>
    <t>资产类别</t>
  </si>
  <si>
    <t>资产分类代码.名称</t>
  </si>
  <si>
    <t>资产名称</t>
  </si>
  <si>
    <t>计量单位</t>
  </si>
  <si>
    <t>财政部门批复数（元）</t>
  </si>
  <si>
    <t>单价</t>
  </si>
  <si>
    <t>金额</t>
  </si>
  <si>
    <t>说明：本部门2025年无新增资产配置预算，此表为空。</t>
  </si>
  <si>
    <t>预算11表</t>
  </si>
  <si>
    <t>上级补助</t>
  </si>
  <si>
    <t>说明：本部门2025年度无上级转移支付补助项目支出预算，此表为空。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</si>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</sst>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10" fontId="34" fillId="0" borderId="7">
      <alignment horizontal="right" vertical="center"/>
    </xf>
    <xf numFmtId="49" fontId="34" fillId="0" borderId="7">
      <alignment horizontal="left" vertical="center" wrapText="1"/>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xf numFmtId="0" fontId="1" fillId="0" borderId="7" xfId="0" applyFont="1" applyBorder="1" applyAlignment="1" applyProtection="1">
      <alignment horizontal="center" vertical="center"/>
      <protection locked="0"/>
    </xf>
    <xf numFmtId="4" fontId="5" fillId="0" borderId="7" xfId="53"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3"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1"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6" workbookViewId="0">
      <selection activeCell="A20" sqref="A20"/>
    </sheetView>
  </sheetViews>
  <sheetFormatPr defaultColWidth="8.62727272727273"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"单位名称："&amp;"中国共产党嵩明县委员会政法委员会"</f>
        <v>单位名称：中国共产党嵩明县委员会政法委员会</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7395467.89</v>
      </c>
      <c r="C6" s="165" t="s">
        <v>8</v>
      </c>
      <c r="D6" s="78">
        <v>6305266.29</v>
      </c>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v>334834.29</v>
      </c>
      <c r="C10" s="196" t="s">
        <v>16</v>
      </c>
      <c r="D10" s="78"/>
    </row>
    <row r="11" ht="17.25" customHeight="1" spans="1:4">
      <c r="A11" s="165" t="s">
        <v>17</v>
      </c>
      <c r="B11" s="78"/>
      <c r="C11" s="196" t="s">
        <v>18</v>
      </c>
      <c r="D11" s="78"/>
    </row>
    <row r="12" ht="17.25" customHeight="1" spans="1:4">
      <c r="A12" s="165" t="s">
        <v>19</v>
      </c>
      <c r="B12" s="78"/>
      <c r="C12" s="31" t="s">
        <v>20</v>
      </c>
      <c r="D12" s="78"/>
    </row>
    <row r="13" ht="17.25" customHeight="1" spans="1:4">
      <c r="A13" s="165" t="s">
        <v>21</v>
      </c>
      <c r="B13" s="78"/>
      <c r="C13" s="31" t="s">
        <v>22</v>
      </c>
      <c r="D13" s="78">
        <v>592092.97</v>
      </c>
    </row>
    <row r="14" ht="17.25" customHeight="1" spans="1:4">
      <c r="A14" s="165" t="s">
        <v>23</v>
      </c>
      <c r="B14" s="78"/>
      <c r="C14" s="31" t="s">
        <v>24</v>
      </c>
      <c r="D14" s="78">
        <v>407382.96</v>
      </c>
    </row>
    <row r="15" ht="17.25" customHeight="1" spans="1:4">
      <c r="A15" s="165" t="s">
        <v>25</v>
      </c>
      <c r="B15" s="109">
        <v>334834.29</v>
      </c>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425559.96</v>
      </c>
    </row>
    <row r="25" ht="17.25" customHeight="1" spans="1:4">
      <c r="A25" s="166"/>
      <c r="B25" s="78"/>
      <c r="C25" s="31" t="s">
        <v>36</v>
      </c>
      <c r="D25" s="78"/>
    </row>
    <row r="26" ht="17.25" customHeight="1" spans="1:4">
      <c r="A26" s="166"/>
      <c r="B26" s="78"/>
      <c r="C26" s="146"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6" t="s">
        <v>40</v>
      </c>
      <c r="D29" s="78"/>
    </row>
    <row r="30" ht="17.25" customHeight="1" spans="1:4">
      <c r="A30" s="166"/>
      <c r="B30" s="78"/>
      <c r="C30" s="146" t="s">
        <v>41</v>
      </c>
      <c r="D30" s="78"/>
    </row>
    <row r="31" ht="17.25" customHeight="1" spans="1:4">
      <c r="A31" s="166"/>
      <c r="B31" s="78"/>
      <c r="C31" s="31" t="s">
        <v>42</v>
      </c>
      <c r="D31" s="78"/>
    </row>
    <row r="32" ht="16.5" customHeight="1" spans="1:4">
      <c r="A32" s="166" t="s">
        <v>43</v>
      </c>
      <c r="B32" s="78">
        <v>7730302.18</v>
      </c>
      <c r="C32" s="166" t="s">
        <v>44</v>
      </c>
      <c r="D32" s="78">
        <v>7730302.18</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7730302.18</v>
      </c>
      <c r="C36" s="167" t="s">
        <v>51</v>
      </c>
      <c r="D36" s="78">
        <v>7730302.18</v>
      </c>
    </row>
  </sheetData>
  <mergeCells count="4">
    <mergeCell ref="A2:D2"/>
    <mergeCell ref="A3:B3"/>
    <mergeCell ref="A4:B4"/>
    <mergeCell ref="C4:D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10" sqref="D10"/>
    </sheetView>
  </sheetViews>
  <sheetFormatPr defaultColWidth="9.12727272727273" defaultRowHeight="14.25" customHeight="1" outlineLevelCol="5"/>
  <cols>
    <col min="1" max="1" width="32.1272727272727" customWidth="1"/>
    <col min="2" max="2" width="20.7545454545455" customWidth="1"/>
    <col min="3" max="3" width="32.1272727272727" customWidth="1"/>
    <col min="4" max="4" width="27.7545454545455" customWidth="1"/>
    <col min="5" max="6" width="36.7545454545455" customWidth="1"/>
  </cols>
  <sheetData>
    <row r="1" ht="12" customHeight="1" spans="1:6">
      <c r="A1" s="120">
        <v>1</v>
      </c>
      <c r="B1" s="121">
        <v>0</v>
      </c>
      <c r="C1" s="120">
        <v>1</v>
      </c>
      <c r="D1" s="122"/>
      <c r="E1" s="122"/>
      <c r="F1" s="119" t="s">
        <v>425</v>
      </c>
    </row>
    <row r="2" ht="42" customHeight="1" spans="1:6">
      <c r="A2" s="123" t="str">
        <f>"2025"&amp;"年部门政府性基金预算支出预算表"</f>
        <v>2025年部门政府性基金预算支出预算表</v>
      </c>
      <c r="B2" s="123" t="s">
        <v>426</v>
      </c>
      <c r="C2" s="124"/>
      <c r="D2" s="125"/>
      <c r="E2" s="125"/>
      <c r="F2" s="125"/>
    </row>
    <row r="3" ht="13.5" customHeight="1" spans="1:6">
      <c r="A3" s="4" t="str">
        <f>"单位名称："&amp;"中国共产党嵩明县委员会政法委员会"</f>
        <v>单位名称：中国共产党嵩明县委员会政法委员会</v>
      </c>
      <c r="B3" s="4" t="s">
        <v>427</v>
      </c>
      <c r="C3" s="120"/>
      <c r="D3" s="122"/>
      <c r="E3" s="122"/>
      <c r="F3" s="119" t="s">
        <v>1</v>
      </c>
    </row>
    <row r="4" ht="19.5" customHeight="1" spans="1:6">
      <c r="A4" s="126" t="s">
        <v>182</v>
      </c>
      <c r="B4" s="127" t="s">
        <v>72</v>
      </c>
      <c r="C4" s="126" t="s">
        <v>73</v>
      </c>
      <c r="D4" s="10" t="s">
        <v>428</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172</v>
      </c>
      <c r="B9" s="132" t="s">
        <v>172</v>
      </c>
      <c r="C9" s="133" t="s">
        <v>172</v>
      </c>
      <c r="D9" s="78"/>
      <c r="E9" s="78"/>
      <c r="F9" s="78"/>
    </row>
    <row r="10" customHeight="1" spans="1:1">
      <c r="A10" s="35" t="s">
        <v>429</v>
      </c>
    </row>
  </sheetData>
  <mergeCells count="7">
    <mergeCell ref="A2:F2"/>
    <mergeCell ref="A3:C3"/>
    <mergeCell ref="D4:F4"/>
    <mergeCell ref="A9:C9"/>
    <mergeCell ref="A4:A5"/>
    <mergeCell ref="B4:B5"/>
    <mergeCell ref="C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20" sqref="A20"/>
    </sheetView>
  </sheetViews>
  <sheetFormatPr defaultColWidth="9.12727272727273" defaultRowHeight="14.25" customHeight="1"/>
  <cols>
    <col min="1" max="2" width="32.6272727272727" customWidth="1"/>
    <col min="3" max="3" width="41.1272727272727" customWidth="1"/>
    <col min="4" max="4" width="21.7545454545455" customWidth="1"/>
    <col min="5" max="5" width="35.2545454545455" customWidth="1"/>
    <col min="6" max="6" width="7.75454545454545" customWidth="1"/>
    <col min="7" max="7" width="11.1272727272727" customWidth="1"/>
    <col min="8" max="8" width="13.2545454545455" customWidth="1"/>
    <col min="9" max="18" width="20" customWidth="1"/>
    <col min="19" max="19" width="19.8727272727273" customWidth="1"/>
  </cols>
  <sheetData>
    <row r="1" ht="15.75" customHeight="1" spans="2:19">
      <c r="B1" s="80"/>
      <c r="C1" s="80"/>
      <c r="R1" s="2"/>
      <c r="S1" s="2" t="s">
        <v>430</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"单位名称："&amp;"中国共产党嵩明县委员会政法委员会"</f>
        <v>单位名称：中国共产党嵩明县委员会政法委员会</v>
      </c>
      <c r="B3" s="82"/>
      <c r="C3" s="82"/>
      <c r="D3" s="6"/>
      <c r="E3" s="6"/>
      <c r="F3" s="6"/>
      <c r="G3" s="6"/>
      <c r="H3" s="6"/>
      <c r="I3" s="6"/>
      <c r="J3" s="6"/>
      <c r="K3" s="6"/>
      <c r="L3" s="6"/>
      <c r="R3" s="7"/>
      <c r="S3" s="119" t="s">
        <v>1</v>
      </c>
    </row>
    <row r="4" ht="15.75" customHeight="1" spans="1:19">
      <c r="A4" s="9" t="s">
        <v>181</v>
      </c>
      <c r="B4" s="83" t="s">
        <v>182</v>
      </c>
      <c r="C4" s="83" t="s">
        <v>431</v>
      </c>
      <c r="D4" s="84" t="s">
        <v>432</v>
      </c>
      <c r="E4" s="84" t="s">
        <v>433</v>
      </c>
      <c r="F4" s="84" t="s">
        <v>434</v>
      </c>
      <c r="G4" s="84" t="s">
        <v>435</v>
      </c>
      <c r="H4" s="84" t="s">
        <v>436</v>
      </c>
      <c r="I4" s="97" t="s">
        <v>189</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437</v>
      </c>
      <c r="L5" s="86" t="s">
        <v>438</v>
      </c>
      <c r="M5" s="99" t="s">
        <v>439</v>
      </c>
      <c r="N5" s="100" t="s">
        <v>440</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220</v>
      </c>
      <c r="D8" s="91" t="s">
        <v>441</v>
      </c>
      <c r="E8" s="91" t="s">
        <v>442</v>
      </c>
      <c r="F8" s="91" t="s">
        <v>319</v>
      </c>
      <c r="G8" s="113">
        <v>1</v>
      </c>
      <c r="H8" s="78">
        <v>8000</v>
      </c>
      <c r="I8" s="78">
        <v>8000</v>
      </c>
      <c r="J8" s="78">
        <v>8000</v>
      </c>
      <c r="K8" s="78"/>
      <c r="L8" s="78"/>
      <c r="M8" s="78"/>
      <c r="N8" s="78"/>
      <c r="O8" s="78"/>
      <c r="P8" s="109"/>
      <c r="Q8" s="109"/>
      <c r="R8" s="78"/>
      <c r="S8" s="78"/>
    </row>
    <row r="9" ht="21" customHeight="1" spans="1:19">
      <c r="A9" s="89" t="s">
        <v>70</v>
      </c>
      <c r="B9" s="90" t="s">
        <v>70</v>
      </c>
      <c r="C9" s="90" t="s">
        <v>220</v>
      </c>
      <c r="D9" s="91" t="s">
        <v>443</v>
      </c>
      <c r="E9" s="91" t="s">
        <v>444</v>
      </c>
      <c r="F9" s="91" t="s">
        <v>319</v>
      </c>
      <c r="G9" s="113">
        <v>1</v>
      </c>
      <c r="H9" s="78">
        <v>1000</v>
      </c>
      <c r="I9" s="78">
        <v>1000</v>
      </c>
      <c r="J9" s="78">
        <v>1000</v>
      </c>
      <c r="K9" s="78"/>
      <c r="L9" s="78"/>
      <c r="M9" s="78"/>
      <c r="N9" s="78"/>
      <c r="O9" s="78"/>
      <c r="P9" s="109"/>
      <c r="Q9" s="109"/>
      <c r="R9" s="78"/>
      <c r="S9" s="78"/>
    </row>
    <row r="10" ht="21" customHeight="1" spans="1:19">
      <c r="A10" s="89" t="s">
        <v>70</v>
      </c>
      <c r="B10" s="90" t="s">
        <v>70</v>
      </c>
      <c r="C10" s="90" t="s">
        <v>220</v>
      </c>
      <c r="D10" s="91" t="s">
        <v>445</v>
      </c>
      <c r="E10" s="91" t="s">
        <v>446</v>
      </c>
      <c r="F10" s="91" t="s">
        <v>319</v>
      </c>
      <c r="G10" s="113">
        <v>1</v>
      </c>
      <c r="H10" s="78">
        <v>4000</v>
      </c>
      <c r="I10" s="78">
        <v>4000</v>
      </c>
      <c r="J10" s="78">
        <v>4000</v>
      </c>
      <c r="K10" s="78"/>
      <c r="L10" s="78"/>
      <c r="M10" s="78"/>
      <c r="N10" s="78"/>
      <c r="O10" s="78"/>
      <c r="P10" s="109"/>
      <c r="Q10" s="109"/>
      <c r="R10" s="78"/>
      <c r="S10" s="78"/>
    </row>
    <row r="11" ht="21" customHeight="1" spans="1:19">
      <c r="A11" s="92" t="s">
        <v>172</v>
      </c>
      <c r="B11" s="93"/>
      <c r="C11" s="93"/>
      <c r="D11" s="94"/>
      <c r="E11" s="94"/>
      <c r="F11" s="94"/>
      <c r="G11" s="114"/>
      <c r="H11" s="78">
        <v>13000</v>
      </c>
      <c r="I11" s="78">
        <v>13000</v>
      </c>
      <c r="J11" s="78">
        <v>13000</v>
      </c>
      <c r="K11" s="78"/>
      <c r="L11" s="78"/>
      <c r="M11" s="78"/>
      <c r="N11" s="78"/>
      <c r="O11" s="78"/>
      <c r="P11" s="109"/>
      <c r="Q11" s="109"/>
      <c r="R11" s="78"/>
      <c r="S11" s="78"/>
    </row>
    <row r="12" ht="21" customHeight="1" spans="1:19">
      <c r="A12" s="115" t="s">
        <v>447</v>
      </c>
      <c r="B12" s="116"/>
      <c r="C12" s="116"/>
      <c r="D12" s="115"/>
      <c r="E12" s="115"/>
      <c r="F12" s="115"/>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20" sqref="A20"/>
    </sheetView>
  </sheetViews>
  <sheetFormatPr defaultColWidth="9.12727272727273" defaultRowHeight="14.25" customHeight="1"/>
  <cols>
    <col min="1" max="5" width="39.1272727272727" customWidth="1"/>
    <col min="6" max="6" width="27.6272727272727" customWidth="1"/>
    <col min="7" max="7" width="28.6272727272727" customWidth="1"/>
    <col min="8" max="8" width="28.1272727272727" customWidth="1"/>
    <col min="9" max="9" width="39.1272727272727" customWidth="1"/>
    <col min="10" max="18" width="20.3727272727273" customWidth="1"/>
    <col min="19" max="20" width="20.2545454545455" customWidth="1"/>
  </cols>
  <sheetData>
    <row r="1" ht="16.5" customHeight="1" spans="1:20">
      <c r="A1" s="79"/>
      <c r="B1" s="80"/>
      <c r="C1" s="80"/>
      <c r="D1" s="80"/>
      <c r="E1" s="80"/>
      <c r="F1" s="80"/>
      <c r="G1" s="80"/>
      <c r="H1" s="79"/>
      <c r="I1" s="79"/>
      <c r="J1" s="79"/>
      <c r="K1" s="79"/>
      <c r="L1" s="79"/>
      <c r="M1" s="79"/>
      <c r="N1" s="95"/>
      <c r="O1" s="79"/>
      <c r="P1" s="79"/>
      <c r="Q1" s="80"/>
      <c r="R1" s="79"/>
      <c r="S1" s="103"/>
      <c r="T1" s="103" t="s">
        <v>448</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"单位名称："&amp;"中国共产党嵩明县委员会政法委员会"</f>
        <v>单位名称：中国共产党嵩明县委员会政法委员会</v>
      </c>
      <c r="B3" s="82"/>
      <c r="C3" s="82"/>
      <c r="D3" s="82"/>
      <c r="E3" s="82"/>
      <c r="F3" s="82"/>
      <c r="G3" s="82"/>
      <c r="H3" s="74"/>
      <c r="I3" s="74"/>
      <c r="J3" s="74"/>
      <c r="K3" s="74"/>
      <c r="L3" s="74"/>
      <c r="M3" s="74"/>
      <c r="N3" s="95"/>
      <c r="O3" s="79"/>
      <c r="P3" s="79"/>
      <c r="Q3" s="80"/>
      <c r="R3" s="79"/>
      <c r="S3" s="104"/>
      <c r="T3" s="103" t="s">
        <v>1</v>
      </c>
    </row>
    <row r="4" ht="24" customHeight="1" spans="1:20">
      <c r="A4" s="9" t="s">
        <v>181</v>
      </c>
      <c r="B4" s="83" t="s">
        <v>182</v>
      </c>
      <c r="C4" s="83" t="s">
        <v>431</v>
      </c>
      <c r="D4" s="83" t="s">
        <v>449</v>
      </c>
      <c r="E4" s="83" t="s">
        <v>450</v>
      </c>
      <c r="F4" s="83" t="s">
        <v>451</v>
      </c>
      <c r="G4" s="83" t="s">
        <v>452</v>
      </c>
      <c r="H4" s="84" t="s">
        <v>453</v>
      </c>
      <c r="I4" s="84" t="s">
        <v>454</v>
      </c>
      <c r="J4" s="97" t="s">
        <v>189</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437</v>
      </c>
      <c r="M5" s="86" t="s">
        <v>438</v>
      </c>
      <c r="N5" s="99" t="s">
        <v>439</v>
      </c>
      <c r="O5" s="100" t="s">
        <v>440</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220</v>
      </c>
      <c r="D8" s="90" t="s">
        <v>443</v>
      </c>
      <c r="E8" s="90" t="s">
        <v>455</v>
      </c>
      <c r="F8" s="90" t="s">
        <v>75</v>
      </c>
      <c r="G8" s="90" t="s">
        <v>456</v>
      </c>
      <c r="H8" s="91" t="s">
        <v>98</v>
      </c>
      <c r="I8" s="91" t="s">
        <v>443</v>
      </c>
      <c r="J8" s="78">
        <v>1000</v>
      </c>
      <c r="K8" s="78">
        <v>1000</v>
      </c>
      <c r="L8" s="78"/>
      <c r="M8" s="78"/>
      <c r="N8" s="78"/>
      <c r="O8" s="78"/>
      <c r="P8" s="78"/>
      <c r="Q8" s="109"/>
      <c r="R8" s="109"/>
      <c r="S8" s="78"/>
      <c r="T8" s="78"/>
    </row>
    <row r="9" ht="21" customHeight="1" spans="1:20">
      <c r="A9" s="92" t="s">
        <v>172</v>
      </c>
      <c r="B9" s="93"/>
      <c r="C9" s="93"/>
      <c r="D9" s="93"/>
      <c r="E9" s="93"/>
      <c r="F9" s="93"/>
      <c r="G9" s="93"/>
      <c r="H9" s="94"/>
      <c r="I9" s="102"/>
      <c r="J9" s="78">
        <v>1000</v>
      </c>
      <c r="K9" s="78">
        <v>1000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20" sqref="C20"/>
    </sheetView>
  </sheetViews>
  <sheetFormatPr defaultColWidth="9.12727272727273" defaultRowHeight="14.25" customHeight="1" outlineLevelCol="4"/>
  <cols>
    <col min="1" max="1" width="37.7545454545455" customWidth="1"/>
    <col min="2" max="4" width="20" customWidth="1"/>
    <col min="5" max="5" width="24.5" customWidth="1"/>
  </cols>
  <sheetData>
    <row r="1" ht="17.25" customHeight="1" spans="4:5">
      <c r="D1" s="71"/>
      <c r="E1" s="2" t="s">
        <v>457</v>
      </c>
    </row>
    <row r="2" ht="41.25" customHeight="1" spans="1:5">
      <c r="A2" s="72" t="str">
        <f>"2025"&amp;"年对下转移支付预算表"</f>
        <v>2025年对下转移支付预算表</v>
      </c>
      <c r="B2" s="3"/>
      <c r="C2" s="3"/>
      <c r="D2" s="3"/>
      <c r="E2" s="66"/>
    </row>
    <row r="3" ht="18" customHeight="1" spans="1:5">
      <c r="A3" s="73" t="str">
        <f>"单位名称："&amp;"中国共产党嵩明县委员会政法委员会"</f>
        <v>单位名称：中国共产党嵩明县委员会政法委员会</v>
      </c>
      <c r="B3" s="74"/>
      <c r="C3" s="74"/>
      <c r="D3" s="75"/>
      <c r="E3" s="7" t="s">
        <v>1</v>
      </c>
    </row>
    <row r="4" ht="19.5" customHeight="1" spans="1:5">
      <c r="A4" s="27" t="s">
        <v>458</v>
      </c>
      <c r="B4" s="10" t="s">
        <v>189</v>
      </c>
      <c r="C4" s="11"/>
      <c r="D4" s="11"/>
      <c r="E4" s="68" t="s">
        <v>459</v>
      </c>
    </row>
    <row r="5" ht="40.5" customHeight="1" spans="1:5">
      <c r="A5" s="18"/>
      <c r="B5" s="28" t="s">
        <v>55</v>
      </c>
      <c r="C5" s="9" t="s">
        <v>58</v>
      </c>
      <c r="D5" s="76" t="s">
        <v>437</v>
      </c>
      <c r="E5" s="36" t="s">
        <v>460</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s="35" t="s">
        <v>461</v>
      </c>
    </row>
  </sheetData>
  <mergeCells count="4">
    <mergeCell ref="A2:E2"/>
    <mergeCell ref="A3:D3"/>
    <mergeCell ref="B4:D4"/>
    <mergeCell ref="A4:A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9" sqref="A19"/>
    </sheetView>
  </sheetViews>
  <sheetFormatPr defaultColWidth="9.12727272727273" defaultRowHeight="12" customHeight="1" outlineLevelRow="7"/>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6.5" customHeight="1" spans="10:10">
      <c r="J1" s="2" t="s">
        <v>462</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"单位名称："&amp;"中国共产党嵩明县委员会政法委员会"</f>
        <v>单位名称：中国共产党嵩明县委员会政法委员会</v>
      </c>
    </row>
    <row r="4" ht="44.25" customHeight="1" spans="1:10">
      <c r="A4" s="67" t="s">
        <v>458</v>
      </c>
      <c r="B4" s="67" t="s">
        <v>296</v>
      </c>
      <c r="C4" s="67" t="s">
        <v>297</v>
      </c>
      <c r="D4" s="67" t="s">
        <v>298</v>
      </c>
      <c r="E4" s="67" t="s">
        <v>299</v>
      </c>
      <c r="F4" s="68" t="s">
        <v>300</v>
      </c>
      <c r="G4" s="67" t="s">
        <v>301</v>
      </c>
      <c r="H4" s="68" t="s">
        <v>302</v>
      </c>
      <c r="I4" s="68" t="s">
        <v>303</v>
      </c>
      <c r="J4" s="67" t="s">
        <v>304</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s="35" t="s">
        <v>463</v>
      </c>
    </row>
  </sheetData>
  <mergeCells count="2">
    <mergeCell ref="A2:J2"/>
    <mergeCell ref="A3:H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8" sqref="C18"/>
    </sheetView>
  </sheetViews>
  <sheetFormatPr defaultColWidth="10.3727272727273" defaultRowHeight="14.25" customHeight="1"/>
  <cols>
    <col min="1" max="3" width="33.7545454545455" customWidth="1"/>
    <col min="4" max="4" width="45.6272727272727" customWidth="1"/>
    <col min="5" max="5" width="27.6272727272727" customWidth="1"/>
    <col min="6" max="6" width="21.7545454545455" customWidth="1"/>
    <col min="7" max="9" width="26.2545454545455" customWidth="1"/>
  </cols>
  <sheetData>
    <row r="1" customHeight="1" spans="1:9">
      <c r="A1" s="38"/>
      <c r="B1" s="39"/>
      <c r="C1" s="39"/>
      <c r="D1" s="40"/>
      <c r="E1" s="40"/>
      <c r="F1" s="40"/>
      <c r="G1" s="39"/>
      <c r="H1" s="39"/>
      <c r="I1" s="63" t="s">
        <v>464</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"单位名称："&amp;"中国共产党嵩明县委员会政法委员会"</f>
        <v>单位名称：中国共产党嵩明县委员会政法委员会</v>
      </c>
      <c r="B3" s="45"/>
      <c r="C3" s="45"/>
      <c r="D3" s="46"/>
      <c r="F3" s="43"/>
      <c r="G3" s="42"/>
      <c r="H3" s="42"/>
      <c r="I3" s="64" t="s">
        <v>1</v>
      </c>
    </row>
    <row r="4" ht="28.5" customHeight="1" spans="1:9">
      <c r="A4" s="47" t="s">
        <v>181</v>
      </c>
      <c r="B4" s="48" t="s">
        <v>182</v>
      </c>
      <c r="C4" s="49" t="s">
        <v>465</v>
      </c>
      <c r="D4" s="47" t="s">
        <v>466</v>
      </c>
      <c r="E4" s="47" t="s">
        <v>467</v>
      </c>
      <c r="F4" s="47" t="s">
        <v>468</v>
      </c>
      <c r="G4" s="48" t="s">
        <v>469</v>
      </c>
      <c r="H4" s="36"/>
      <c r="I4" s="47"/>
    </row>
    <row r="5" ht="21" customHeight="1" spans="1:9">
      <c r="A5" s="49"/>
      <c r="B5" s="50"/>
      <c r="C5" s="50"/>
      <c r="D5" s="51"/>
      <c r="E5" s="50"/>
      <c r="F5" s="50"/>
      <c r="G5" s="48" t="s">
        <v>435</v>
      </c>
      <c r="H5" s="48" t="s">
        <v>470</v>
      </c>
      <c r="I5" s="48" t="s">
        <v>471</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s="35" t="s">
        <v>472</v>
      </c>
    </row>
  </sheetData>
  <mergeCells count="10">
    <mergeCell ref="A2:I2"/>
    <mergeCell ref="A3:C3"/>
    <mergeCell ref="G4:I4"/>
    <mergeCell ref="A8:F8"/>
    <mergeCell ref="A4:A5"/>
    <mergeCell ref="B4:B5"/>
    <mergeCell ref="C4:C5"/>
    <mergeCell ref="D4:D5"/>
    <mergeCell ref="E4:E5"/>
    <mergeCell ref="F4:F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15" sqref="E15"/>
    </sheetView>
  </sheetViews>
  <sheetFormatPr defaultColWidth="9.12727272727273" defaultRowHeight="14.25" customHeight="1"/>
  <cols>
    <col min="1" max="1" width="19.2545454545455" customWidth="1"/>
    <col min="2" max="2" width="33.8727272727273" customWidth="1"/>
    <col min="3" max="3" width="23.8727272727273" customWidth="1"/>
    <col min="4" max="4" width="11.1272727272727" customWidth="1"/>
    <col min="5" max="5" width="17.7545454545455" customWidth="1"/>
    <col min="6" max="6" width="9.87272727272727" customWidth="1"/>
    <col min="7" max="7" width="17.7545454545455" customWidth="1"/>
    <col min="8" max="11" width="23.1272727272727" customWidth="1"/>
  </cols>
  <sheetData>
    <row r="1" customHeight="1" spans="4:11">
      <c r="D1" s="1"/>
      <c r="E1" s="1"/>
      <c r="F1" s="1"/>
      <c r="G1" s="1"/>
      <c r="K1" s="2" t="s">
        <v>473</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"单位名称："&amp;"中国共产党嵩明县委员会政法委员会"</f>
        <v>单位名称：中国共产党嵩明县委员会政法委员会</v>
      </c>
      <c r="B3" s="5"/>
      <c r="C3" s="5"/>
      <c r="D3" s="5"/>
      <c r="E3" s="5"/>
      <c r="F3" s="5"/>
      <c r="G3" s="5"/>
      <c r="H3" s="6"/>
      <c r="I3" s="6"/>
      <c r="J3" s="6"/>
      <c r="K3" s="7" t="s">
        <v>1</v>
      </c>
    </row>
    <row r="4" ht="21.75" customHeight="1" spans="1:11">
      <c r="A4" s="8" t="s">
        <v>263</v>
      </c>
      <c r="B4" s="8" t="s">
        <v>184</v>
      </c>
      <c r="C4" s="8" t="s">
        <v>264</v>
      </c>
      <c r="D4" s="9" t="s">
        <v>185</v>
      </c>
      <c r="E4" s="9" t="s">
        <v>186</v>
      </c>
      <c r="F4" s="9" t="s">
        <v>265</v>
      </c>
      <c r="G4" s="9" t="s">
        <v>266</v>
      </c>
      <c r="H4" s="27" t="s">
        <v>55</v>
      </c>
      <c r="I4" s="10" t="s">
        <v>474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172</v>
      </c>
      <c r="B10" s="33"/>
      <c r="C10" s="33"/>
      <c r="D10" s="33"/>
      <c r="E10" s="33"/>
      <c r="F10" s="33"/>
      <c r="G10" s="34"/>
      <c r="H10" s="22"/>
      <c r="I10" s="22"/>
      <c r="J10" s="22"/>
      <c r="K10" s="30"/>
    </row>
    <row r="11" customHeight="1" spans="1:1">
      <c r="A11" s="35" t="s">
        <v>475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20" sqref="A20"/>
    </sheetView>
  </sheetViews>
  <sheetFormatPr defaultColWidth="9.12727272727273" defaultRowHeight="14.25" customHeight="1" outlineLevelCol="6"/>
  <cols>
    <col min="1" max="1" width="35.2545454545455" customWidth="1"/>
    <col min="2" max="4" width="28" customWidth="1"/>
    <col min="5" max="7" width="23.8727272727273" customWidth="1"/>
  </cols>
  <sheetData>
    <row r="1" ht="13.5" customHeight="1" spans="4:7">
      <c r="D1" s="1"/>
      <c r="G1" s="2" t="s">
        <v>476</v>
      </c>
    </row>
    <row r="2" ht="41.25" customHeight="1" spans="1:7">
      <c r="A2" s="3" t="str">
        <f>"2025"&amp;"年部门项目中期规划预算表"</f>
        <v>2025年部门项目中期规划预算表</v>
      </c>
      <c r="B2" s="3"/>
      <c r="C2" s="3"/>
      <c r="D2" s="3"/>
      <c r="E2" s="3"/>
      <c r="F2" s="3"/>
      <c r="G2" s="3"/>
    </row>
    <row r="3" ht="13.5" customHeight="1" spans="1:7">
      <c r="A3" s="4" t="str">
        <f>"单位名称："&amp;"中国共产党嵩明县委员会政法委员会"</f>
        <v>单位名称：中国共产党嵩明县委员会政法委员会</v>
      </c>
      <c r="B3" s="5"/>
      <c r="C3" s="5"/>
      <c r="D3" s="5"/>
      <c r="E3" s="6"/>
      <c r="F3" s="6"/>
      <c r="G3" s="7" t="s">
        <v>1</v>
      </c>
    </row>
    <row r="4" ht="21.75" customHeight="1" spans="1:7">
      <c r="A4" s="8" t="s">
        <v>264</v>
      </c>
      <c r="B4" s="8" t="s">
        <v>263</v>
      </c>
      <c r="C4" s="8" t="s">
        <v>184</v>
      </c>
      <c r="D4" s="9" t="s">
        <v>477</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1900000</v>
      </c>
      <c r="F8" s="22">
        <v>2400000</v>
      </c>
      <c r="G8" s="22">
        <v>2500000</v>
      </c>
    </row>
    <row r="9" ht="18.75" customHeight="1" spans="1:7">
      <c r="A9" s="20"/>
      <c r="B9" s="20" t="s">
        <v>478</v>
      </c>
      <c r="C9" s="20" t="s">
        <v>276</v>
      </c>
      <c r="D9" s="20" t="s">
        <v>479</v>
      </c>
      <c r="E9" s="22">
        <v>1000000</v>
      </c>
      <c r="F9" s="22">
        <v>1300000</v>
      </c>
      <c r="G9" s="22">
        <v>1400000</v>
      </c>
    </row>
    <row r="10" ht="18.75" customHeight="1" spans="1:7">
      <c r="A10" s="23"/>
      <c r="B10" s="20" t="s">
        <v>478</v>
      </c>
      <c r="C10" s="20" t="s">
        <v>278</v>
      </c>
      <c r="D10" s="20" t="s">
        <v>479</v>
      </c>
      <c r="E10" s="22">
        <v>50000</v>
      </c>
      <c r="F10" s="22">
        <v>200000</v>
      </c>
      <c r="G10" s="22">
        <v>200000</v>
      </c>
    </row>
    <row r="11" ht="18.75" customHeight="1" spans="1:7">
      <c r="A11" s="23"/>
      <c r="B11" s="20" t="s">
        <v>478</v>
      </c>
      <c r="C11" s="20" t="s">
        <v>280</v>
      </c>
      <c r="D11" s="20" t="s">
        <v>479</v>
      </c>
      <c r="E11" s="22">
        <v>200000</v>
      </c>
      <c r="F11" s="22">
        <v>400000</v>
      </c>
      <c r="G11" s="22">
        <v>400000</v>
      </c>
    </row>
    <row r="12" ht="18.75" customHeight="1" spans="1:7">
      <c r="A12" s="23"/>
      <c r="B12" s="20" t="s">
        <v>478</v>
      </c>
      <c r="C12" s="20" t="s">
        <v>282</v>
      </c>
      <c r="D12" s="20" t="s">
        <v>479</v>
      </c>
      <c r="E12" s="22">
        <v>200000</v>
      </c>
      <c r="F12" s="22">
        <v>500000</v>
      </c>
      <c r="G12" s="22">
        <v>500000</v>
      </c>
    </row>
    <row r="13" ht="18.75" customHeight="1" spans="1:7">
      <c r="A13" s="23"/>
      <c r="B13" s="20" t="s">
        <v>478</v>
      </c>
      <c r="C13" s="20" t="s">
        <v>292</v>
      </c>
      <c r="D13" s="20" t="s">
        <v>479</v>
      </c>
      <c r="E13" s="22">
        <v>50000</v>
      </c>
      <c r="F13" s="22"/>
      <c r="G13" s="22"/>
    </row>
    <row r="14" ht="18.75" customHeight="1" spans="1:7">
      <c r="A14" s="23"/>
      <c r="B14" s="20" t="s">
        <v>478</v>
      </c>
      <c r="C14" s="20" t="s">
        <v>294</v>
      </c>
      <c r="D14" s="20" t="s">
        <v>479</v>
      </c>
      <c r="E14" s="22">
        <v>400000</v>
      </c>
      <c r="F14" s="22"/>
      <c r="G14" s="22"/>
    </row>
    <row r="15" ht="18.75" customHeight="1" spans="1:7">
      <c r="A15" s="24" t="s">
        <v>55</v>
      </c>
      <c r="B15" s="25" t="s">
        <v>480</v>
      </c>
      <c r="C15" s="25"/>
      <c r="D15" s="26"/>
      <c r="E15" s="22">
        <v>1900000</v>
      </c>
      <c r="F15" s="22">
        <v>2400000</v>
      </c>
      <c r="G15" s="22">
        <v>2500000</v>
      </c>
    </row>
  </sheetData>
  <mergeCells count="11">
    <mergeCell ref="A2:G2"/>
    <mergeCell ref="A3:D3"/>
    <mergeCell ref="E4:G4"/>
    <mergeCell ref="A15:D15"/>
    <mergeCell ref="A4:A6"/>
    <mergeCell ref="B4:B6"/>
    <mergeCell ref="C4:C6"/>
    <mergeCell ref="D4:D6"/>
    <mergeCell ref="E5:E6"/>
    <mergeCell ref="F5:F6"/>
    <mergeCell ref="G5:G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20" sqref="A20"/>
    </sheetView>
  </sheetViews>
  <sheetFormatPr defaultColWidth="8.62727272727273" defaultRowHeight="12.75" customHeight="1"/>
  <cols>
    <col min="1" max="1" width="15.8727272727273" customWidth="1"/>
    <col min="2" max="2" width="35" customWidth="1"/>
    <col min="3" max="19" width="22" customWidth="1"/>
  </cols>
  <sheetData>
    <row r="1" ht="17.25" customHeight="1" spans="1:1">
      <c r="A1" s="64" t="s">
        <v>52</v>
      </c>
    </row>
    <row r="2" ht="41.25" customHeight="1" spans="1:1">
      <c r="A2" s="41" t="str">
        <f>"2025"&amp;"年部门收入预算表"</f>
        <v>2025年部门收入预算表</v>
      </c>
    </row>
    <row r="3" ht="17.25" customHeight="1" spans="1:19">
      <c r="A3" s="44" t="str">
        <f>"单位名称："&amp;"中国共产党嵩明县委员会政法委员会"</f>
        <v>单位名称：中国共产党嵩明县委员会政法委员会</v>
      </c>
      <c r="S3" s="46" t="s">
        <v>1</v>
      </c>
    </row>
    <row r="4" ht="21.75" customHeight="1" spans="1:19">
      <c r="A4" s="183" t="s">
        <v>53</v>
      </c>
      <c r="B4" s="184" t="s">
        <v>54</v>
      </c>
      <c r="C4" s="184" t="s">
        <v>55</v>
      </c>
      <c r="D4" s="185" t="s">
        <v>56</v>
      </c>
      <c r="E4" s="185"/>
      <c r="F4" s="185"/>
      <c r="G4" s="185"/>
      <c r="H4" s="185"/>
      <c r="I4" s="132"/>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2"/>
      <c r="C6" s="114"/>
      <c r="D6" s="114"/>
      <c r="E6" s="114"/>
      <c r="F6" s="114"/>
      <c r="G6" s="114"/>
      <c r="H6" s="114"/>
      <c r="I6" s="70" t="s">
        <v>57</v>
      </c>
      <c r="J6" s="194" t="s">
        <v>64</v>
      </c>
      <c r="K6" s="194" t="s">
        <v>65</v>
      </c>
      <c r="L6" s="194" t="s">
        <v>66</v>
      </c>
      <c r="M6" s="194" t="s">
        <v>67</v>
      </c>
      <c r="N6" s="194" t="s">
        <v>68</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7730302.18</v>
      </c>
      <c r="D8" s="78">
        <v>7730302.18</v>
      </c>
      <c r="E8" s="78">
        <v>7395467.89</v>
      </c>
      <c r="F8" s="78"/>
      <c r="G8" s="78"/>
      <c r="H8" s="78"/>
      <c r="I8" s="78">
        <v>334834.29</v>
      </c>
      <c r="J8" s="78"/>
      <c r="K8" s="78"/>
      <c r="L8" s="78"/>
      <c r="M8" s="78"/>
      <c r="N8" s="78">
        <v>334834.29</v>
      </c>
      <c r="O8" s="78"/>
      <c r="P8" s="78"/>
      <c r="Q8" s="78"/>
      <c r="R8" s="78"/>
      <c r="S8" s="78"/>
    </row>
    <row r="9" ht="18" customHeight="1" spans="1:19">
      <c r="A9" s="49" t="s">
        <v>55</v>
      </c>
      <c r="B9" s="190"/>
      <c r="C9" s="78">
        <v>7730302.18</v>
      </c>
      <c r="D9" s="78">
        <v>7730302.18</v>
      </c>
      <c r="E9" s="78">
        <v>7395467.89</v>
      </c>
      <c r="F9" s="78"/>
      <c r="G9" s="78"/>
      <c r="H9" s="78"/>
      <c r="I9" s="78">
        <v>334834.29</v>
      </c>
      <c r="J9" s="78"/>
      <c r="K9" s="78"/>
      <c r="L9" s="78"/>
      <c r="M9" s="78"/>
      <c r="N9" s="78">
        <v>334834.29</v>
      </c>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GridLines="0" showZeros="0" topLeftCell="A19" workbookViewId="0">
      <selection activeCell="A20" sqref="A20"/>
    </sheetView>
  </sheetViews>
  <sheetFormatPr defaultColWidth="8.62727272727273" defaultRowHeight="12.75" customHeight="1"/>
  <cols>
    <col min="1" max="1" width="14.2545454545455" customWidth="1"/>
    <col min="2" max="2" width="37.6272727272727" customWidth="1"/>
    <col min="3" max="8" width="24.6272727272727" customWidth="1"/>
    <col min="9" max="9" width="26.7545454545455" customWidth="1"/>
    <col min="10" max="11" width="24.3727272727273" customWidth="1"/>
    <col min="12" max="15" width="24.6272727272727" customWidth="1"/>
  </cols>
  <sheetData>
    <row r="1" ht="17.25" customHeight="1" spans="1:1">
      <c r="A1" s="46" t="s">
        <v>71</v>
      </c>
    </row>
    <row r="2" ht="41.25" customHeight="1" spans="1:1">
      <c r="A2" s="41" t="str">
        <f>"2025"&amp;"年部门支出预算表"</f>
        <v>2025年部门支出预算表</v>
      </c>
    </row>
    <row r="3" ht="17.25" customHeight="1" spans="1:15">
      <c r="A3" s="44" t="str">
        <f>"单位名称："&amp;"中国共产党嵩明县委员会政法委员会"</f>
        <v>单位名称：中国共产党嵩明县委员会政法委员会</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6305266.29</v>
      </c>
      <c r="D7" s="78">
        <v>5970432</v>
      </c>
      <c r="E7" s="78">
        <v>4070432</v>
      </c>
      <c r="F7" s="78">
        <v>1900000</v>
      </c>
      <c r="G7" s="78"/>
      <c r="H7" s="78"/>
      <c r="I7" s="78"/>
      <c r="J7" s="78">
        <v>334834.29</v>
      </c>
      <c r="K7" s="78"/>
      <c r="L7" s="78"/>
      <c r="M7" s="78"/>
      <c r="N7" s="78"/>
      <c r="O7" s="78">
        <v>334834.29</v>
      </c>
    </row>
    <row r="8" ht="21" customHeight="1" spans="1:15">
      <c r="A8" s="177" t="s">
        <v>99</v>
      </c>
      <c r="B8" s="177" t="s">
        <v>100</v>
      </c>
      <c r="C8" s="78">
        <v>6305266.29</v>
      </c>
      <c r="D8" s="78">
        <v>5970432</v>
      </c>
      <c r="E8" s="78">
        <v>4070432</v>
      </c>
      <c r="F8" s="78">
        <v>1900000</v>
      </c>
      <c r="G8" s="78"/>
      <c r="H8" s="78"/>
      <c r="I8" s="78"/>
      <c r="J8" s="78">
        <v>334834.29</v>
      </c>
      <c r="K8" s="78"/>
      <c r="L8" s="78"/>
      <c r="M8" s="78"/>
      <c r="N8" s="78"/>
      <c r="O8" s="78">
        <v>334834.29</v>
      </c>
    </row>
    <row r="9" ht="21" customHeight="1" spans="1:15">
      <c r="A9" s="178" t="s">
        <v>101</v>
      </c>
      <c r="B9" s="178" t="s">
        <v>102</v>
      </c>
      <c r="C9" s="78">
        <v>5088211.29</v>
      </c>
      <c r="D9" s="78">
        <v>4753377</v>
      </c>
      <c r="E9" s="78">
        <v>2853377</v>
      </c>
      <c r="F9" s="78">
        <v>1900000</v>
      </c>
      <c r="G9" s="78"/>
      <c r="H9" s="78"/>
      <c r="I9" s="78"/>
      <c r="J9" s="78">
        <v>334834.29</v>
      </c>
      <c r="K9" s="78"/>
      <c r="L9" s="78"/>
      <c r="M9" s="78"/>
      <c r="N9" s="78"/>
      <c r="O9" s="78">
        <v>334834.29</v>
      </c>
    </row>
    <row r="10" ht="21" customHeight="1" spans="1:15">
      <c r="A10" s="178" t="s">
        <v>103</v>
      </c>
      <c r="B10" s="178" t="s">
        <v>104</v>
      </c>
      <c r="C10" s="78">
        <v>1217055</v>
      </c>
      <c r="D10" s="78">
        <v>1217055</v>
      </c>
      <c r="E10" s="78">
        <v>1217055</v>
      </c>
      <c r="F10" s="78"/>
      <c r="G10" s="78"/>
      <c r="H10" s="78"/>
      <c r="I10" s="78"/>
      <c r="J10" s="78"/>
      <c r="K10" s="78"/>
      <c r="L10" s="78"/>
      <c r="M10" s="78"/>
      <c r="N10" s="78"/>
      <c r="O10" s="78"/>
    </row>
    <row r="11" ht="21" customHeight="1" spans="1:15">
      <c r="A11" s="56" t="s">
        <v>105</v>
      </c>
      <c r="B11" s="56" t="s">
        <v>106</v>
      </c>
      <c r="C11" s="78">
        <v>592092.97</v>
      </c>
      <c r="D11" s="78">
        <v>592092.97</v>
      </c>
      <c r="E11" s="78">
        <v>592092.97</v>
      </c>
      <c r="F11" s="78"/>
      <c r="G11" s="78"/>
      <c r="H11" s="78"/>
      <c r="I11" s="78"/>
      <c r="J11" s="78"/>
      <c r="K11" s="78"/>
      <c r="L11" s="78"/>
      <c r="M11" s="78"/>
      <c r="N11" s="78"/>
      <c r="O11" s="78"/>
    </row>
    <row r="12" ht="21" customHeight="1" spans="1:15">
      <c r="A12" s="177" t="s">
        <v>107</v>
      </c>
      <c r="B12" s="177" t="s">
        <v>108</v>
      </c>
      <c r="C12" s="78">
        <v>582839</v>
      </c>
      <c r="D12" s="78">
        <v>582839</v>
      </c>
      <c r="E12" s="78">
        <v>582839</v>
      </c>
      <c r="F12" s="78"/>
      <c r="G12" s="78"/>
      <c r="H12" s="78"/>
      <c r="I12" s="78"/>
      <c r="J12" s="78"/>
      <c r="K12" s="78"/>
      <c r="L12" s="78"/>
      <c r="M12" s="78"/>
      <c r="N12" s="78"/>
      <c r="O12" s="78"/>
    </row>
    <row r="13" ht="21" customHeight="1" spans="1:15">
      <c r="A13" s="178" t="s">
        <v>109</v>
      </c>
      <c r="B13" s="178" t="s">
        <v>110</v>
      </c>
      <c r="C13" s="78">
        <v>114882</v>
      </c>
      <c r="D13" s="78">
        <v>114882</v>
      </c>
      <c r="E13" s="78">
        <v>114882</v>
      </c>
      <c r="F13" s="78"/>
      <c r="G13" s="78"/>
      <c r="H13" s="78"/>
      <c r="I13" s="78"/>
      <c r="J13" s="78"/>
      <c r="K13" s="78"/>
      <c r="L13" s="78"/>
      <c r="M13" s="78"/>
      <c r="N13" s="78"/>
      <c r="O13" s="78"/>
    </row>
    <row r="14" ht="21" customHeight="1" spans="1:15">
      <c r="A14" s="178" t="s">
        <v>111</v>
      </c>
      <c r="B14" s="178" t="s">
        <v>112</v>
      </c>
      <c r="C14" s="78">
        <v>467957</v>
      </c>
      <c r="D14" s="78">
        <v>467957</v>
      </c>
      <c r="E14" s="78">
        <v>467957</v>
      </c>
      <c r="F14" s="78"/>
      <c r="G14" s="78"/>
      <c r="H14" s="78"/>
      <c r="I14" s="78"/>
      <c r="J14" s="78"/>
      <c r="K14" s="78"/>
      <c r="L14" s="78"/>
      <c r="M14" s="78"/>
      <c r="N14" s="78"/>
      <c r="O14" s="78"/>
    </row>
    <row r="15" ht="21" customHeight="1" spans="1:15">
      <c r="A15" s="177" t="s">
        <v>113</v>
      </c>
      <c r="B15" s="177" t="s">
        <v>114</v>
      </c>
      <c r="C15" s="78">
        <v>9253.97</v>
      </c>
      <c r="D15" s="78">
        <v>9253.97</v>
      </c>
      <c r="E15" s="78">
        <v>9253.97</v>
      </c>
      <c r="F15" s="78"/>
      <c r="G15" s="78"/>
      <c r="H15" s="78"/>
      <c r="I15" s="78"/>
      <c r="J15" s="78"/>
      <c r="K15" s="78"/>
      <c r="L15" s="78"/>
      <c r="M15" s="78"/>
      <c r="N15" s="78"/>
      <c r="O15" s="78"/>
    </row>
    <row r="16" ht="21" customHeight="1" spans="1:15">
      <c r="A16" s="178" t="s">
        <v>115</v>
      </c>
      <c r="B16" s="178" t="s">
        <v>114</v>
      </c>
      <c r="C16" s="78">
        <v>9253.97</v>
      </c>
      <c r="D16" s="78">
        <v>9253.97</v>
      </c>
      <c r="E16" s="78">
        <v>9253.97</v>
      </c>
      <c r="F16" s="78"/>
      <c r="G16" s="78"/>
      <c r="H16" s="78"/>
      <c r="I16" s="78"/>
      <c r="J16" s="78"/>
      <c r="K16" s="78"/>
      <c r="L16" s="78"/>
      <c r="M16" s="78"/>
      <c r="N16" s="78"/>
      <c r="O16" s="78"/>
    </row>
    <row r="17" ht="21" customHeight="1" spans="1:15">
      <c r="A17" s="56" t="s">
        <v>116</v>
      </c>
      <c r="B17" s="56" t="s">
        <v>117</v>
      </c>
      <c r="C17" s="78">
        <v>407382.96</v>
      </c>
      <c r="D17" s="78">
        <v>407382.96</v>
      </c>
      <c r="E17" s="78">
        <v>407382.96</v>
      </c>
      <c r="F17" s="78"/>
      <c r="G17" s="78"/>
      <c r="H17" s="78"/>
      <c r="I17" s="78"/>
      <c r="J17" s="78"/>
      <c r="K17" s="78"/>
      <c r="L17" s="78"/>
      <c r="M17" s="78"/>
      <c r="N17" s="78"/>
      <c r="O17" s="78"/>
    </row>
    <row r="18" ht="21" customHeight="1" spans="1:15">
      <c r="A18" s="177" t="s">
        <v>118</v>
      </c>
      <c r="B18" s="177" t="s">
        <v>119</v>
      </c>
      <c r="C18" s="78">
        <v>407382.96</v>
      </c>
      <c r="D18" s="78">
        <v>407382.96</v>
      </c>
      <c r="E18" s="78">
        <v>407382.96</v>
      </c>
      <c r="F18" s="78"/>
      <c r="G18" s="78"/>
      <c r="H18" s="78"/>
      <c r="I18" s="78"/>
      <c r="J18" s="78"/>
      <c r="K18" s="78"/>
      <c r="L18" s="78"/>
      <c r="M18" s="78"/>
      <c r="N18" s="78"/>
      <c r="O18" s="78"/>
    </row>
    <row r="19" ht="21" customHeight="1" spans="1:15">
      <c r="A19" s="178" t="s">
        <v>120</v>
      </c>
      <c r="B19" s="178" t="s">
        <v>121</v>
      </c>
      <c r="C19" s="78">
        <v>168388.88</v>
      </c>
      <c r="D19" s="78">
        <v>168388.88</v>
      </c>
      <c r="E19" s="78">
        <v>168388.88</v>
      </c>
      <c r="F19" s="78"/>
      <c r="G19" s="78"/>
      <c r="H19" s="78"/>
      <c r="I19" s="78"/>
      <c r="J19" s="78"/>
      <c r="K19" s="78"/>
      <c r="L19" s="78"/>
      <c r="M19" s="78"/>
      <c r="N19" s="78"/>
      <c r="O19" s="78"/>
    </row>
    <row r="20" ht="21" customHeight="1" spans="1:15">
      <c r="A20" s="178" t="s">
        <v>122</v>
      </c>
      <c r="B20" s="178" t="s">
        <v>123</v>
      </c>
      <c r="C20" s="78">
        <v>78355.99</v>
      </c>
      <c r="D20" s="78">
        <v>78355.99</v>
      </c>
      <c r="E20" s="78">
        <v>78355.99</v>
      </c>
      <c r="F20" s="78"/>
      <c r="G20" s="78"/>
      <c r="H20" s="78"/>
      <c r="I20" s="78"/>
      <c r="J20" s="78"/>
      <c r="K20" s="78"/>
      <c r="L20" s="78"/>
      <c r="M20" s="78"/>
      <c r="N20" s="78"/>
      <c r="O20" s="78"/>
    </row>
    <row r="21" ht="21" customHeight="1" spans="1:15">
      <c r="A21" s="178" t="s">
        <v>124</v>
      </c>
      <c r="B21" s="178" t="s">
        <v>125</v>
      </c>
      <c r="C21" s="78">
        <v>140476.65</v>
      </c>
      <c r="D21" s="78">
        <v>140476.65</v>
      </c>
      <c r="E21" s="78">
        <v>140476.65</v>
      </c>
      <c r="F21" s="78"/>
      <c r="G21" s="78"/>
      <c r="H21" s="78"/>
      <c r="I21" s="78"/>
      <c r="J21" s="78"/>
      <c r="K21" s="78"/>
      <c r="L21" s="78"/>
      <c r="M21" s="78"/>
      <c r="N21" s="78"/>
      <c r="O21" s="78"/>
    </row>
    <row r="22" ht="21" customHeight="1" spans="1:15">
      <c r="A22" s="178" t="s">
        <v>126</v>
      </c>
      <c r="B22" s="178" t="s">
        <v>127</v>
      </c>
      <c r="C22" s="78">
        <v>20161.44</v>
      </c>
      <c r="D22" s="78">
        <v>20161.44</v>
      </c>
      <c r="E22" s="78">
        <v>20161.44</v>
      </c>
      <c r="F22" s="78"/>
      <c r="G22" s="78"/>
      <c r="H22" s="78"/>
      <c r="I22" s="78"/>
      <c r="J22" s="78"/>
      <c r="K22" s="78"/>
      <c r="L22" s="78"/>
      <c r="M22" s="78"/>
      <c r="N22" s="78"/>
      <c r="O22" s="78"/>
    </row>
    <row r="23" ht="21" customHeight="1" spans="1:15">
      <c r="A23" s="56" t="s">
        <v>128</v>
      </c>
      <c r="B23" s="56" t="s">
        <v>129</v>
      </c>
      <c r="C23" s="78">
        <v>425559.96</v>
      </c>
      <c r="D23" s="78">
        <v>425559.96</v>
      </c>
      <c r="E23" s="78">
        <v>425559.96</v>
      </c>
      <c r="F23" s="78"/>
      <c r="G23" s="78"/>
      <c r="H23" s="78"/>
      <c r="I23" s="78"/>
      <c r="J23" s="78"/>
      <c r="K23" s="78"/>
      <c r="L23" s="78"/>
      <c r="M23" s="78"/>
      <c r="N23" s="78"/>
      <c r="O23" s="78"/>
    </row>
    <row r="24" ht="21" customHeight="1" spans="1:15">
      <c r="A24" s="177" t="s">
        <v>130</v>
      </c>
      <c r="B24" s="177" t="s">
        <v>131</v>
      </c>
      <c r="C24" s="78">
        <v>425559.96</v>
      </c>
      <c r="D24" s="78">
        <v>425559.96</v>
      </c>
      <c r="E24" s="78">
        <v>425559.96</v>
      </c>
      <c r="F24" s="78"/>
      <c r="G24" s="78"/>
      <c r="H24" s="78"/>
      <c r="I24" s="78"/>
      <c r="J24" s="78"/>
      <c r="K24" s="78"/>
      <c r="L24" s="78"/>
      <c r="M24" s="78"/>
      <c r="N24" s="78"/>
      <c r="O24" s="78"/>
    </row>
    <row r="25" ht="21" customHeight="1" spans="1:15">
      <c r="A25" s="178" t="s">
        <v>132</v>
      </c>
      <c r="B25" s="178" t="s">
        <v>133</v>
      </c>
      <c r="C25" s="78">
        <v>425559.96</v>
      </c>
      <c r="D25" s="78">
        <v>425559.96</v>
      </c>
      <c r="E25" s="78">
        <v>425559.96</v>
      </c>
      <c r="F25" s="78"/>
      <c r="G25" s="78"/>
      <c r="H25" s="78"/>
      <c r="I25" s="78"/>
      <c r="J25" s="78"/>
      <c r="K25" s="78"/>
      <c r="L25" s="78"/>
      <c r="M25" s="78"/>
      <c r="N25" s="78"/>
      <c r="O25" s="78"/>
    </row>
    <row r="26" ht="21" customHeight="1" spans="1:15">
      <c r="A26" s="179" t="s">
        <v>55</v>
      </c>
      <c r="B26" s="34"/>
      <c r="C26" s="78">
        <v>7730302.18</v>
      </c>
      <c r="D26" s="78">
        <v>7395467.89</v>
      </c>
      <c r="E26" s="78">
        <v>5495467.89</v>
      </c>
      <c r="F26" s="78">
        <v>1900000</v>
      </c>
      <c r="G26" s="78"/>
      <c r="H26" s="78"/>
      <c r="I26" s="78"/>
      <c r="J26" s="78">
        <v>334834.29</v>
      </c>
      <c r="K26" s="78"/>
      <c r="L26" s="78"/>
      <c r="M26" s="78"/>
      <c r="N26" s="78"/>
      <c r="O26" s="78">
        <v>334834.29</v>
      </c>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6" workbookViewId="0">
      <selection activeCell="A20" sqref="A20"/>
    </sheetView>
  </sheetViews>
  <sheetFormatPr defaultColWidth="8.62727272727273" defaultRowHeight="12.75" customHeight="1" outlineLevelCol="3"/>
  <cols>
    <col min="1" max="4" width="35.6272727272727" customWidth="1"/>
  </cols>
  <sheetData>
    <row r="1" ht="15" customHeight="1" spans="1:4">
      <c r="A1" s="42"/>
      <c r="B1" s="46"/>
      <c r="C1" s="46"/>
      <c r="D1" s="46" t="s">
        <v>134</v>
      </c>
    </row>
    <row r="2" ht="41.25" customHeight="1" spans="1:1">
      <c r="A2" s="41" t="str">
        <f>"2025"&amp;"年部门财政拨款收支预算总表"</f>
        <v>2025年部门财政拨款收支预算总表</v>
      </c>
    </row>
    <row r="3" ht="17.25" customHeight="1" spans="1:4">
      <c r="A3" s="44" t="str">
        <f>"单位名称："&amp;"中国共产党嵩明县委员会政法委员会"</f>
        <v>单位名称：中国共产党嵩明县委员会政法委员会</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135</v>
      </c>
      <c r="B6" s="78">
        <v>7395467.89</v>
      </c>
      <c r="C6" s="165" t="s">
        <v>136</v>
      </c>
      <c r="D6" s="109">
        <v>7395467.89</v>
      </c>
    </row>
    <row r="7" ht="16.5" customHeight="1" spans="1:4">
      <c r="A7" s="165" t="s">
        <v>137</v>
      </c>
      <c r="B7" s="78">
        <v>7395467.89</v>
      </c>
      <c r="C7" s="165" t="s">
        <v>138</v>
      </c>
      <c r="D7" s="109">
        <v>5970432</v>
      </c>
    </row>
    <row r="8" ht="16.5" customHeight="1" spans="1:4">
      <c r="A8" s="165" t="s">
        <v>139</v>
      </c>
      <c r="B8" s="78"/>
      <c r="C8" s="165" t="s">
        <v>140</v>
      </c>
      <c r="D8" s="109"/>
    </row>
    <row r="9" ht="16.5" customHeight="1" spans="1:4">
      <c r="A9" s="165" t="s">
        <v>141</v>
      </c>
      <c r="B9" s="78"/>
      <c r="C9" s="165" t="s">
        <v>142</v>
      </c>
      <c r="D9" s="109"/>
    </row>
    <row r="10" ht="16.5" customHeight="1" spans="1:4">
      <c r="A10" s="165" t="s">
        <v>143</v>
      </c>
      <c r="B10" s="78"/>
      <c r="C10" s="165" t="s">
        <v>144</v>
      </c>
      <c r="D10" s="109"/>
    </row>
    <row r="11" ht="16.5" customHeight="1" spans="1:4">
      <c r="A11" s="165" t="s">
        <v>137</v>
      </c>
      <c r="B11" s="78"/>
      <c r="C11" s="165" t="s">
        <v>145</v>
      </c>
      <c r="D11" s="109"/>
    </row>
    <row r="12" ht="16.5" customHeight="1" spans="1:4">
      <c r="A12" s="146" t="s">
        <v>139</v>
      </c>
      <c r="B12" s="78"/>
      <c r="C12" s="69" t="s">
        <v>146</v>
      </c>
      <c r="D12" s="109"/>
    </row>
    <row r="13" ht="16.5" customHeight="1" spans="1:4">
      <c r="A13" s="146" t="s">
        <v>141</v>
      </c>
      <c r="B13" s="78"/>
      <c r="C13" s="69" t="s">
        <v>147</v>
      </c>
      <c r="D13" s="109"/>
    </row>
    <row r="14" ht="16.5" customHeight="1" spans="1:4">
      <c r="A14" s="166"/>
      <c r="B14" s="78"/>
      <c r="C14" s="69" t="s">
        <v>148</v>
      </c>
      <c r="D14" s="109">
        <v>592092.97</v>
      </c>
    </row>
    <row r="15" ht="16.5" customHeight="1" spans="1:4">
      <c r="A15" s="166"/>
      <c r="B15" s="78"/>
      <c r="C15" s="69" t="s">
        <v>149</v>
      </c>
      <c r="D15" s="109">
        <v>407382.96</v>
      </c>
    </row>
    <row r="16" ht="16.5" customHeight="1" spans="1:4">
      <c r="A16" s="166"/>
      <c r="B16" s="78"/>
      <c r="C16" s="69" t="s">
        <v>150</v>
      </c>
      <c r="D16" s="109"/>
    </row>
    <row r="17" ht="16.5" customHeight="1" spans="1:4">
      <c r="A17" s="166"/>
      <c r="B17" s="78"/>
      <c r="C17" s="69" t="s">
        <v>151</v>
      </c>
      <c r="D17" s="109"/>
    </row>
    <row r="18" ht="16.5" customHeight="1" spans="1:4">
      <c r="A18" s="166"/>
      <c r="B18" s="78"/>
      <c r="C18" s="69" t="s">
        <v>152</v>
      </c>
      <c r="D18" s="109"/>
    </row>
    <row r="19" ht="16.5" customHeight="1" spans="1:4">
      <c r="A19" s="166"/>
      <c r="B19" s="78"/>
      <c r="C19" s="69" t="s">
        <v>153</v>
      </c>
      <c r="D19" s="109"/>
    </row>
    <row r="20" ht="16.5" customHeight="1" spans="1:4">
      <c r="A20" s="166"/>
      <c r="B20" s="78"/>
      <c r="C20" s="69" t="s">
        <v>154</v>
      </c>
      <c r="D20" s="109"/>
    </row>
    <row r="21" ht="16.5" customHeight="1" spans="1:4">
      <c r="A21" s="166"/>
      <c r="B21" s="78"/>
      <c r="C21" s="69" t="s">
        <v>155</v>
      </c>
      <c r="D21" s="109"/>
    </row>
    <row r="22" ht="16.5" customHeight="1" spans="1:4">
      <c r="A22" s="166"/>
      <c r="B22" s="78"/>
      <c r="C22" s="69" t="s">
        <v>156</v>
      </c>
      <c r="D22" s="109"/>
    </row>
    <row r="23" ht="16.5" customHeight="1" spans="1:4">
      <c r="A23" s="166"/>
      <c r="B23" s="78"/>
      <c r="C23" s="69" t="s">
        <v>157</v>
      </c>
      <c r="D23" s="109"/>
    </row>
    <row r="24" ht="16.5" customHeight="1" spans="1:4">
      <c r="A24" s="166"/>
      <c r="B24" s="78"/>
      <c r="C24" s="69" t="s">
        <v>158</v>
      </c>
      <c r="D24" s="109"/>
    </row>
    <row r="25" ht="16.5" customHeight="1" spans="1:4">
      <c r="A25" s="166"/>
      <c r="B25" s="78"/>
      <c r="C25" s="69" t="s">
        <v>159</v>
      </c>
      <c r="D25" s="109">
        <v>425559.96</v>
      </c>
    </row>
    <row r="26" ht="16.5" customHeight="1" spans="1:4">
      <c r="A26" s="166"/>
      <c r="B26" s="78"/>
      <c r="C26" s="69" t="s">
        <v>160</v>
      </c>
      <c r="D26" s="109"/>
    </row>
    <row r="27" ht="16.5" customHeight="1" spans="1:4">
      <c r="A27" s="166"/>
      <c r="B27" s="78"/>
      <c r="C27" s="69" t="s">
        <v>161</v>
      </c>
      <c r="D27" s="109"/>
    </row>
    <row r="28" ht="16.5" customHeight="1" spans="1:4">
      <c r="A28" s="166"/>
      <c r="B28" s="78"/>
      <c r="C28" s="69" t="s">
        <v>162</v>
      </c>
      <c r="D28" s="109"/>
    </row>
    <row r="29" ht="16.5" customHeight="1" spans="1:4">
      <c r="A29" s="166"/>
      <c r="B29" s="78"/>
      <c r="C29" s="69" t="s">
        <v>163</v>
      </c>
      <c r="D29" s="109"/>
    </row>
    <row r="30" ht="16.5" customHeight="1" spans="1:4">
      <c r="A30" s="166"/>
      <c r="B30" s="78"/>
      <c r="C30" s="69" t="s">
        <v>164</v>
      </c>
      <c r="D30" s="109"/>
    </row>
    <row r="31" ht="16.5" customHeight="1" spans="1:4">
      <c r="A31" s="166"/>
      <c r="B31" s="78"/>
      <c r="C31" s="146" t="s">
        <v>165</v>
      </c>
      <c r="D31" s="109"/>
    </row>
    <row r="32" ht="16.5" customHeight="1" spans="1:4">
      <c r="A32" s="166"/>
      <c r="B32" s="78"/>
      <c r="C32" s="146" t="s">
        <v>166</v>
      </c>
      <c r="D32" s="109"/>
    </row>
    <row r="33" ht="16.5" customHeight="1" spans="1:4">
      <c r="A33" s="166"/>
      <c r="B33" s="78"/>
      <c r="C33" s="29" t="s">
        <v>167</v>
      </c>
      <c r="D33" s="109"/>
    </row>
    <row r="34" ht="15" customHeight="1" spans="1:4">
      <c r="A34" s="167" t="s">
        <v>50</v>
      </c>
      <c r="B34" s="168">
        <v>7395467.89</v>
      </c>
      <c r="C34" s="167" t="s">
        <v>51</v>
      </c>
      <c r="D34" s="168">
        <v>7395467.89</v>
      </c>
    </row>
  </sheetData>
  <mergeCells count="4">
    <mergeCell ref="A2:D2"/>
    <mergeCell ref="A3:B3"/>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16" workbookViewId="0">
      <selection activeCell="A20" sqref="A20"/>
    </sheetView>
  </sheetViews>
  <sheetFormatPr defaultColWidth="9.12727272727273" defaultRowHeight="14.25" customHeight="1" outlineLevelCol="6"/>
  <cols>
    <col min="1" max="1" width="20.1272727272727" customWidth="1"/>
    <col min="2" max="2" width="44" customWidth="1"/>
    <col min="3" max="7" width="24.1272727272727" customWidth="1"/>
  </cols>
  <sheetData>
    <row r="1" customHeight="1" spans="4:7">
      <c r="D1" s="136"/>
      <c r="F1" s="71"/>
      <c r="G1" s="141" t="s">
        <v>168</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"单位名称："&amp;"中国共产党嵩明县委员会政法委员会"</f>
        <v>单位名称：中国共产党嵩明县委员会政法委员会</v>
      </c>
      <c r="F3" s="122"/>
      <c r="G3" s="141" t="s">
        <v>1</v>
      </c>
    </row>
    <row r="4" ht="20.25" customHeight="1" spans="1:7">
      <c r="A4" s="157" t="s">
        <v>169</v>
      </c>
      <c r="B4" s="158"/>
      <c r="C4" s="126" t="s">
        <v>55</v>
      </c>
      <c r="D4" s="149" t="s">
        <v>75</v>
      </c>
      <c r="E4" s="11"/>
      <c r="F4" s="12"/>
      <c r="G4" s="138" t="s">
        <v>76</v>
      </c>
    </row>
    <row r="5" ht="20.25" customHeight="1" spans="1:7">
      <c r="A5" s="159" t="s">
        <v>72</v>
      </c>
      <c r="B5" s="159" t="s">
        <v>73</v>
      </c>
      <c r="C5" s="18"/>
      <c r="D5" s="131" t="s">
        <v>57</v>
      </c>
      <c r="E5" s="131" t="s">
        <v>170</v>
      </c>
      <c r="F5" s="131" t="s">
        <v>171</v>
      </c>
      <c r="G5" s="140"/>
    </row>
    <row r="6" ht="15" customHeight="1" spans="1:7">
      <c r="A6" s="59" t="s">
        <v>82</v>
      </c>
      <c r="B6" s="59" t="s">
        <v>83</v>
      </c>
      <c r="C6" s="59" t="s">
        <v>84</v>
      </c>
      <c r="D6" s="59" t="s">
        <v>85</v>
      </c>
      <c r="E6" s="59" t="s">
        <v>86</v>
      </c>
      <c r="F6" s="59" t="s">
        <v>87</v>
      </c>
      <c r="G6" s="59" t="s">
        <v>88</v>
      </c>
    </row>
    <row r="7" ht="18" customHeight="1" spans="1:7">
      <c r="A7" s="29" t="s">
        <v>97</v>
      </c>
      <c r="B7" s="29" t="s">
        <v>98</v>
      </c>
      <c r="C7" s="78">
        <v>5970432</v>
      </c>
      <c r="D7" s="78">
        <v>4070432</v>
      </c>
      <c r="E7" s="78">
        <v>3324393</v>
      </c>
      <c r="F7" s="78">
        <v>746039</v>
      </c>
      <c r="G7" s="78">
        <v>1900000</v>
      </c>
    </row>
    <row r="8" ht="18" customHeight="1" spans="1:7">
      <c r="A8" s="135" t="s">
        <v>99</v>
      </c>
      <c r="B8" s="135" t="s">
        <v>100</v>
      </c>
      <c r="C8" s="78">
        <v>5970432</v>
      </c>
      <c r="D8" s="78">
        <v>4070432</v>
      </c>
      <c r="E8" s="78">
        <v>3324393</v>
      </c>
      <c r="F8" s="78">
        <v>746039</v>
      </c>
      <c r="G8" s="78">
        <v>1900000</v>
      </c>
    </row>
    <row r="9" ht="18" customHeight="1" spans="1:7">
      <c r="A9" s="160" t="s">
        <v>101</v>
      </c>
      <c r="B9" s="160" t="s">
        <v>102</v>
      </c>
      <c r="C9" s="78">
        <v>4753377</v>
      </c>
      <c r="D9" s="78">
        <v>2853377</v>
      </c>
      <c r="E9" s="78">
        <v>2217345</v>
      </c>
      <c r="F9" s="78">
        <v>636032</v>
      </c>
      <c r="G9" s="78">
        <v>1900000</v>
      </c>
    </row>
    <row r="10" ht="18" customHeight="1" spans="1:7">
      <c r="A10" s="160" t="s">
        <v>103</v>
      </c>
      <c r="B10" s="160" t="s">
        <v>104</v>
      </c>
      <c r="C10" s="78">
        <v>1217055</v>
      </c>
      <c r="D10" s="78">
        <v>1217055</v>
      </c>
      <c r="E10" s="78">
        <v>1107048</v>
      </c>
      <c r="F10" s="78">
        <v>110007</v>
      </c>
      <c r="G10" s="78"/>
    </row>
    <row r="11" ht="18" customHeight="1" spans="1:7">
      <c r="A11" s="29" t="s">
        <v>105</v>
      </c>
      <c r="B11" s="29" t="s">
        <v>106</v>
      </c>
      <c r="C11" s="78">
        <v>592092.97</v>
      </c>
      <c r="D11" s="78">
        <v>592092.97</v>
      </c>
      <c r="E11" s="78">
        <v>587092.97</v>
      </c>
      <c r="F11" s="78">
        <v>5000</v>
      </c>
      <c r="G11" s="78"/>
    </row>
    <row r="12" ht="18" customHeight="1" spans="1:7">
      <c r="A12" s="135" t="s">
        <v>107</v>
      </c>
      <c r="B12" s="135" t="s">
        <v>108</v>
      </c>
      <c r="C12" s="78">
        <v>582839</v>
      </c>
      <c r="D12" s="78">
        <v>582839</v>
      </c>
      <c r="E12" s="78">
        <v>577839</v>
      </c>
      <c r="F12" s="78">
        <v>5000</v>
      </c>
      <c r="G12" s="78"/>
    </row>
    <row r="13" ht="18" customHeight="1" spans="1:7">
      <c r="A13" s="160" t="s">
        <v>109</v>
      </c>
      <c r="B13" s="160" t="s">
        <v>110</v>
      </c>
      <c r="C13" s="78">
        <v>114882</v>
      </c>
      <c r="D13" s="78">
        <v>114882</v>
      </c>
      <c r="E13" s="78">
        <v>109882</v>
      </c>
      <c r="F13" s="78">
        <v>5000</v>
      </c>
      <c r="G13" s="78"/>
    </row>
    <row r="14" ht="18" customHeight="1" spans="1:7">
      <c r="A14" s="160" t="s">
        <v>111</v>
      </c>
      <c r="B14" s="160" t="s">
        <v>112</v>
      </c>
      <c r="C14" s="78">
        <v>467957</v>
      </c>
      <c r="D14" s="78">
        <v>467957</v>
      </c>
      <c r="E14" s="78">
        <v>467957</v>
      </c>
      <c r="F14" s="78"/>
      <c r="G14" s="78"/>
    </row>
    <row r="15" ht="18" customHeight="1" spans="1:7">
      <c r="A15" s="135" t="s">
        <v>113</v>
      </c>
      <c r="B15" s="135" t="s">
        <v>114</v>
      </c>
      <c r="C15" s="78">
        <v>9253.97</v>
      </c>
      <c r="D15" s="78">
        <v>9253.97</v>
      </c>
      <c r="E15" s="78">
        <v>9253.97</v>
      </c>
      <c r="F15" s="78"/>
      <c r="G15" s="78"/>
    </row>
    <row r="16" ht="18" customHeight="1" spans="1:7">
      <c r="A16" s="160" t="s">
        <v>115</v>
      </c>
      <c r="B16" s="160" t="s">
        <v>114</v>
      </c>
      <c r="C16" s="78">
        <v>9253.97</v>
      </c>
      <c r="D16" s="78">
        <v>9253.97</v>
      </c>
      <c r="E16" s="78">
        <v>9253.97</v>
      </c>
      <c r="F16" s="78"/>
      <c r="G16" s="78"/>
    </row>
    <row r="17" ht="18" customHeight="1" spans="1:7">
      <c r="A17" s="29" t="s">
        <v>116</v>
      </c>
      <c r="B17" s="29" t="s">
        <v>117</v>
      </c>
      <c r="C17" s="78">
        <v>407382.96</v>
      </c>
      <c r="D17" s="78">
        <v>407382.96</v>
      </c>
      <c r="E17" s="78">
        <v>407382.96</v>
      </c>
      <c r="F17" s="78"/>
      <c r="G17" s="78"/>
    </row>
    <row r="18" ht="18" customHeight="1" spans="1:7">
      <c r="A18" s="135" t="s">
        <v>118</v>
      </c>
      <c r="B18" s="135" t="s">
        <v>119</v>
      </c>
      <c r="C18" s="78">
        <v>407382.96</v>
      </c>
      <c r="D18" s="78">
        <v>407382.96</v>
      </c>
      <c r="E18" s="78">
        <v>407382.96</v>
      </c>
      <c r="F18" s="78"/>
      <c r="G18" s="78"/>
    </row>
    <row r="19" ht="18" customHeight="1" spans="1:7">
      <c r="A19" s="160" t="s">
        <v>120</v>
      </c>
      <c r="B19" s="160" t="s">
        <v>121</v>
      </c>
      <c r="C19" s="78">
        <v>168388.88</v>
      </c>
      <c r="D19" s="78">
        <v>168388.88</v>
      </c>
      <c r="E19" s="78">
        <v>168388.88</v>
      </c>
      <c r="F19" s="78"/>
      <c r="G19" s="78"/>
    </row>
    <row r="20" ht="18" customHeight="1" spans="1:7">
      <c r="A20" s="160" t="s">
        <v>122</v>
      </c>
      <c r="B20" s="160" t="s">
        <v>123</v>
      </c>
      <c r="C20" s="78">
        <v>78355.99</v>
      </c>
      <c r="D20" s="78">
        <v>78355.99</v>
      </c>
      <c r="E20" s="78">
        <v>78355.99</v>
      </c>
      <c r="F20" s="78"/>
      <c r="G20" s="78"/>
    </row>
    <row r="21" ht="18" customHeight="1" spans="1:7">
      <c r="A21" s="160" t="s">
        <v>124</v>
      </c>
      <c r="B21" s="160" t="s">
        <v>125</v>
      </c>
      <c r="C21" s="78">
        <v>140476.65</v>
      </c>
      <c r="D21" s="78">
        <v>140476.65</v>
      </c>
      <c r="E21" s="78">
        <v>140476.65</v>
      </c>
      <c r="F21" s="78"/>
      <c r="G21" s="78"/>
    </row>
    <row r="22" ht="18" customHeight="1" spans="1:7">
      <c r="A22" s="160" t="s">
        <v>126</v>
      </c>
      <c r="B22" s="160" t="s">
        <v>127</v>
      </c>
      <c r="C22" s="78">
        <v>20161.44</v>
      </c>
      <c r="D22" s="78">
        <v>20161.44</v>
      </c>
      <c r="E22" s="78">
        <v>20161.44</v>
      </c>
      <c r="F22" s="78"/>
      <c r="G22" s="78"/>
    </row>
    <row r="23" ht="18" customHeight="1" spans="1:7">
      <c r="A23" s="29" t="s">
        <v>128</v>
      </c>
      <c r="B23" s="29" t="s">
        <v>129</v>
      </c>
      <c r="C23" s="78">
        <v>425559.96</v>
      </c>
      <c r="D23" s="78">
        <v>425559.96</v>
      </c>
      <c r="E23" s="78">
        <v>425559.96</v>
      </c>
      <c r="F23" s="78"/>
      <c r="G23" s="78"/>
    </row>
    <row r="24" ht="18" customHeight="1" spans="1:7">
      <c r="A24" s="135" t="s">
        <v>130</v>
      </c>
      <c r="B24" s="135" t="s">
        <v>131</v>
      </c>
      <c r="C24" s="78">
        <v>425559.96</v>
      </c>
      <c r="D24" s="78">
        <v>425559.96</v>
      </c>
      <c r="E24" s="78">
        <v>425559.96</v>
      </c>
      <c r="F24" s="78"/>
      <c r="G24" s="78"/>
    </row>
    <row r="25" ht="18" customHeight="1" spans="1:7">
      <c r="A25" s="160" t="s">
        <v>132</v>
      </c>
      <c r="B25" s="160" t="s">
        <v>133</v>
      </c>
      <c r="C25" s="78">
        <v>425559.96</v>
      </c>
      <c r="D25" s="78">
        <v>425559.96</v>
      </c>
      <c r="E25" s="78">
        <v>425559.96</v>
      </c>
      <c r="F25" s="78"/>
      <c r="G25" s="78"/>
    </row>
    <row r="26" ht="18" customHeight="1" spans="1:7">
      <c r="A26" s="77" t="s">
        <v>172</v>
      </c>
      <c r="B26" s="161" t="s">
        <v>172</v>
      </c>
      <c r="C26" s="78">
        <v>7395467.89</v>
      </c>
      <c r="D26" s="78">
        <v>5495467.89</v>
      </c>
      <c r="E26" s="78">
        <v>4744428.89</v>
      </c>
      <c r="F26" s="78">
        <v>751039</v>
      </c>
      <c r="G26" s="78">
        <v>1900000</v>
      </c>
    </row>
  </sheetData>
  <mergeCells count="6">
    <mergeCell ref="A2:G2"/>
    <mergeCell ref="A4:B4"/>
    <mergeCell ref="D4:F4"/>
    <mergeCell ref="A26:B26"/>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20" sqref="A20"/>
    </sheetView>
  </sheetViews>
  <sheetFormatPr defaultColWidth="10.3727272727273" defaultRowHeight="14.25" customHeight="1" outlineLevelRow="6" outlineLevelCol="5"/>
  <cols>
    <col min="1" max="6" width="28.1272727272727" customWidth="1"/>
  </cols>
  <sheetData>
    <row r="1" customHeight="1" spans="1:6">
      <c r="A1" s="43"/>
      <c r="B1" s="43"/>
      <c r="C1" s="43"/>
      <c r="D1" s="43"/>
      <c r="E1" s="42"/>
      <c r="F1" s="153" t="s">
        <v>173</v>
      </c>
    </row>
    <row r="2" ht="41.25" customHeight="1" spans="1:6">
      <c r="A2" s="154" t="str">
        <f>"2025"&amp;"年一般公共预算“三公”经费支出预算表"</f>
        <v>2025年一般公共预算“三公”经费支出预算表</v>
      </c>
      <c r="B2" s="43"/>
      <c r="C2" s="43"/>
      <c r="D2" s="43"/>
      <c r="E2" s="42"/>
      <c r="F2" s="43"/>
    </row>
    <row r="3" customHeight="1" spans="1:6">
      <c r="A3" s="110" t="str">
        <f>"单位名称："&amp;"中国共产党嵩明县委员会政法委员会"</f>
        <v>单位名称：中国共产党嵩明县委员会政法委员会</v>
      </c>
      <c r="B3" s="155"/>
      <c r="D3" s="43"/>
      <c r="E3" s="42"/>
      <c r="F3" s="64" t="s">
        <v>1</v>
      </c>
    </row>
    <row r="4" ht="27" customHeight="1" spans="1:6">
      <c r="A4" s="47" t="s">
        <v>174</v>
      </c>
      <c r="B4" s="47" t="s">
        <v>175</v>
      </c>
      <c r="C4" s="49" t="s">
        <v>176</v>
      </c>
      <c r="D4" s="47"/>
      <c r="E4" s="48"/>
      <c r="F4" s="47" t="s">
        <v>177</v>
      </c>
    </row>
    <row r="5" ht="28.5" customHeight="1" spans="1:6">
      <c r="A5" s="156"/>
      <c r="B5" s="51"/>
      <c r="C5" s="48" t="s">
        <v>57</v>
      </c>
      <c r="D5" s="48" t="s">
        <v>178</v>
      </c>
      <c r="E5" s="48" t="s">
        <v>179</v>
      </c>
      <c r="F5" s="50"/>
    </row>
    <row r="6" ht="17.25" customHeight="1" spans="1:6">
      <c r="A6" s="55" t="s">
        <v>82</v>
      </c>
      <c r="B6" s="55" t="s">
        <v>83</v>
      </c>
      <c r="C6" s="55" t="s">
        <v>84</v>
      </c>
      <c r="D6" s="55" t="s">
        <v>85</v>
      </c>
      <c r="E6" s="55" t="s">
        <v>86</v>
      </c>
      <c r="F6" s="55" t="s">
        <v>87</v>
      </c>
    </row>
    <row r="7" ht="17.25" customHeight="1" spans="1:6">
      <c r="A7" s="78">
        <v>20000</v>
      </c>
      <c r="B7" s="78"/>
      <c r="C7" s="78">
        <v>17000</v>
      </c>
      <c r="D7" s="78"/>
      <c r="E7" s="78">
        <v>17000</v>
      </c>
      <c r="F7" s="78">
        <v>3000</v>
      </c>
    </row>
  </sheetData>
  <mergeCells count="6">
    <mergeCell ref="A2:F2"/>
    <mergeCell ref="A3:B3"/>
    <mergeCell ref="C4:E4"/>
    <mergeCell ref="A4:A5"/>
    <mergeCell ref="B4:B5"/>
    <mergeCell ref="F4:F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6"/>
  <sheetViews>
    <sheetView showZeros="0" topLeftCell="G16" workbookViewId="0">
      <selection activeCell="A20" sqref="A20"/>
    </sheetView>
  </sheetViews>
  <sheetFormatPr defaultColWidth="9.12727272727273" defaultRowHeight="14.25" customHeight="1"/>
  <cols>
    <col min="1" max="2" width="32.8727272727273" customWidth="1"/>
    <col min="3" max="3" width="20.7545454545455" customWidth="1"/>
    <col min="4" max="4" width="31.2545454545455" customWidth="1"/>
    <col min="5" max="5" width="10.1272727272727" customWidth="1"/>
    <col min="6" max="6" width="17.6272727272727" customWidth="1"/>
    <col min="7" max="7" width="10.2545454545455" customWidth="1"/>
    <col min="8" max="8" width="23" customWidth="1"/>
    <col min="9" max="24" width="18.7545454545455" customWidth="1"/>
  </cols>
  <sheetData>
    <row r="1" ht="13.5" customHeight="1" spans="2:24">
      <c r="B1" s="136"/>
      <c r="C1" s="142"/>
      <c r="E1" s="143"/>
      <c r="F1" s="143"/>
      <c r="G1" s="143"/>
      <c r="H1" s="143"/>
      <c r="I1" s="80"/>
      <c r="J1" s="80"/>
      <c r="K1" s="80"/>
      <c r="L1" s="80"/>
      <c r="M1" s="80"/>
      <c r="N1" s="80"/>
      <c r="R1" s="80"/>
      <c r="V1" s="142"/>
      <c r="X1" s="2" t="s">
        <v>180</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"单位名称："&amp;"中国共产党嵩明县委员会政法委员会"</f>
        <v>单位名称：中国共产党嵩明县委员会政法委员会</v>
      </c>
      <c r="B3" s="5"/>
      <c r="C3" s="144"/>
      <c r="D3" s="144"/>
      <c r="E3" s="144"/>
      <c r="F3" s="144"/>
      <c r="G3" s="144"/>
      <c r="H3" s="144"/>
      <c r="I3" s="82"/>
      <c r="J3" s="82"/>
      <c r="K3" s="82"/>
      <c r="L3" s="82"/>
      <c r="M3" s="82"/>
      <c r="N3" s="82"/>
      <c r="O3" s="6"/>
      <c r="P3" s="6"/>
      <c r="Q3" s="6"/>
      <c r="R3" s="82"/>
      <c r="V3" s="142"/>
      <c r="X3" s="2" t="s">
        <v>1</v>
      </c>
    </row>
    <row r="4" ht="18" customHeight="1" spans="1:24">
      <c r="A4" s="8" t="s">
        <v>181</v>
      </c>
      <c r="B4" s="8" t="s">
        <v>182</v>
      </c>
      <c r="C4" s="8" t="s">
        <v>183</v>
      </c>
      <c r="D4" s="8" t="s">
        <v>184</v>
      </c>
      <c r="E4" s="8" t="s">
        <v>185</v>
      </c>
      <c r="F4" s="8" t="s">
        <v>186</v>
      </c>
      <c r="G4" s="8" t="s">
        <v>187</v>
      </c>
      <c r="H4" s="8" t="s">
        <v>188</v>
      </c>
      <c r="I4" s="149" t="s">
        <v>189</v>
      </c>
      <c r="J4" s="105" t="s">
        <v>189</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190</v>
      </c>
      <c r="J5" s="149" t="s">
        <v>58</v>
      </c>
      <c r="K5" s="105"/>
      <c r="L5" s="105"/>
      <c r="M5" s="105"/>
      <c r="N5" s="106"/>
      <c r="O5" s="10" t="s">
        <v>191</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192</v>
      </c>
      <c r="K6" s="8" t="s">
        <v>193</v>
      </c>
      <c r="L6" s="8" t="s">
        <v>194</v>
      </c>
      <c r="M6" s="8" t="s">
        <v>195</v>
      </c>
      <c r="N6" s="8" t="s">
        <v>196</v>
      </c>
      <c r="O6" s="8" t="s">
        <v>58</v>
      </c>
      <c r="P6" s="8" t="s">
        <v>59</v>
      </c>
      <c r="Q6" s="8" t="s">
        <v>60</v>
      </c>
      <c r="R6" s="28"/>
      <c r="S6" s="8" t="s">
        <v>57</v>
      </c>
      <c r="T6" s="8" t="s">
        <v>64</v>
      </c>
      <c r="U6" s="8" t="s">
        <v>197</v>
      </c>
      <c r="V6" s="8" t="s">
        <v>66</v>
      </c>
      <c r="W6" s="8" t="s">
        <v>67</v>
      </c>
      <c r="X6" s="8" t="s">
        <v>68</v>
      </c>
    </row>
    <row r="7" ht="37.5" customHeight="1" spans="1:24">
      <c r="A7" s="145"/>
      <c r="B7" s="18"/>
      <c r="C7" s="145"/>
      <c r="D7" s="145"/>
      <c r="E7" s="145"/>
      <c r="F7" s="145"/>
      <c r="G7" s="145"/>
      <c r="H7" s="145"/>
      <c r="I7" s="145"/>
      <c r="J7" s="151" t="s">
        <v>57</v>
      </c>
      <c r="K7" s="16" t="s">
        <v>198</v>
      </c>
      <c r="L7" s="16" t="s">
        <v>194</v>
      </c>
      <c r="M7" s="16" t="s">
        <v>195</v>
      </c>
      <c r="N7" s="16" t="s">
        <v>196</v>
      </c>
      <c r="O7" s="16" t="s">
        <v>194</v>
      </c>
      <c r="P7" s="16" t="s">
        <v>195</v>
      </c>
      <c r="Q7" s="16" t="s">
        <v>196</v>
      </c>
      <c r="R7" s="16" t="s">
        <v>61</v>
      </c>
      <c r="S7" s="16" t="s">
        <v>57</v>
      </c>
      <c r="T7" s="16" t="s">
        <v>64</v>
      </c>
      <c r="U7" s="16" t="s">
        <v>197</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70</v>
      </c>
      <c r="B9" s="146" t="s">
        <v>70</v>
      </c>
      <c r="C9" s="146" t="s">
        <v>199</v>
      </c>
      <c r="D9" s="146" t="s">
        <v>200</v>
      </c>
      <c r="E9" s="146" t="s">
        <v>101</v>
      </c>
      <c r="F9" s="146" t="s">
        <v>102</v>
      </c>
      <c r="G9" s="146" t="s">
        <v>201</v>
      </c>
      <c r="H9" s="146" t="s">
        <v>202</v>
      </c>
      <c r="I9" s="78">
        <v>686844</v>
      </c>
      <c r="J9" s="78">
        <v>686844</v>
      </c>
      <c r="K9" s="78"/>
      <c r="L9" s="78"/>
      <c r="M9" s="109">
        <v>686844</v>
      </c>
      <c r="N9" s="78"/>
      <c r="O9" s="78"/>
      <c r="P9" s="78"/>
      <c r="Q9" s="78"/>
      <c r="R9" s="78"/>
      <c r="S9" s="78"/>
      <c r="T9" s="78"/>
      <c r="U9" s="78"/>
      <c r="V9" s="78"/>
      <c r="W9" s="78"/>
      <c r="X9" s="78"/>
    </row>
    <row r="10" ht="20.25" customHeight="1" spans="1:24">
      <c r="A10" s="146" t="s">
        <v>70</v>
      </c>
      <c r="B10" s="146" t="s">
        <v>70</v>
      </c>
      <c r="C10" s="146" t="s">
        <v>199</v>
      </c>
      <c r="D10" s="146" t="s">
        <v>200</v>
      </c>
      <c r="E10" s="146" t="s">
        <v>101</v>
      </c>
      <c r="F10" s="146" t="s">
        <v>102</v>
      </c>
      <c r="G10" s="146" t="s">
        <v>203</v>
      </c>
      <c r="H10" s="146" t="s">
        <v>204</v>
      </c>
      <c r="I10" s="78">
        <v>1233744</v>
      </c>
      <c r="J10" s="78">
        <v>1233744</v>
      </c>
      <c r="K10" s="23"/>
      <c r="L10" s="23"/>
      <c r="M10" s="109">
        <v>1233744</v>
      </c>
      <c r="N10" s="23"/>
      <c r="O10" s="78"/>
      <c r="P10" s="78"/>
      <c r="Q10" s="78"/>
      <c r="R10" s="78"/>
      <c r="S10" s="78"/>
      <c r="T10" s="78"/>
      <c r="U10" s="78"/>
      <c r="V10" s="78"/>
      <c r="W10" s="78"/>
      <c r="X10" s="78"/>
    </row>
    <row r="11" ht="20.25" customHeight="1" spans="1:24">
      <c r="A11" s="146" t="s">
        <v>70</v>
      </c>
      <c r="B11" s="146" t="s">
        <v>70</v>
      </c>
      <c r="C11" s="146" t="s">
        <v>199</v>
      </c>
      <c r="D11" s="146" t="s">
        <v>200</v>
      </c>
      <c r="E11" s="146" t="s">
        <v>101</v>
      </c>
      <c r="F11" s="146" t="s">
        <v>102</v>
      </c>
      <c r="G11" s="146" t="s">
        <v>205</v>
      </c>
      <c r="H11" s="146" t="s">
        <v>206</v>
      </c>
      <c r="I11" s="78">
        <v>57237</v>
      </c>
      <c r="J11" s="78">
        <v>57237</v>
      </c>
      <c r="K11" s="23"/>
      <c r="L11" s="23"/>
      <c r="M11" s="109">
        <v>57237</v>
      </c>
      <c r="N11" s="23"/>
      <c r="O11" s="78"/>
      <c r="P11" s="78"/>
      <c r="Q11" s="78"/>
      <c r="R11" s="78"/>
      <c r="S11" s="78"/>
      <c r="T11" s="78"/>
      <c r="U11" s="78"/>
      <c r="V11" s="78"/>
      <c r="W11" s="78"/>
      <c r="X11" s="78"/>
    </row>
    <row r="12" ht="20.25" customHeight="1" spans="1:24">
      <c r="A12" s="146" t="s">
        <v>70</v>
      </c>
      <c r="B12" s="146" t="s">
        <v>70</v>
      </c>
      <c r="C12" s="146" t="s">
        <v>207</v>
      </c>
      <c r="D12" s="146" t="s">
        <v>208</v>
      </c>
      <c r="E12" s="146" t="s">
        <v>111</v>
      </c>
      <c r="F12" s="146" t="s">
        <v>112</v>
      </c>
      <c r="G12" s="146" t="s">
        <v>209</v>
      </c>
      <c r="H12" s="146" t="s">
        <v>210</v>
      </c>
      <c r="I12" s="78">
        <v>467957</v>
      </c>
      <c r="J12" s="78">
        <v>467957</v>
      </c>
      <c r="K12" s="23"/>
      <c r="L12" s="23"/>
      <c r="M12" s="109">
        <v>467957</v>
      </c>
      <c r="N12" s="23"/>
      <c r="O12" s="78"/>
      <c r="P12" s="78"/>
      <c r="Q12" s="78"/>
      <c r="R12" s="78"/>
      <c r="S12" s="78"/>
      <c r="T12" s="78"/>
      <c r="U12" s="78"/>
      <c r="V12" s="78"/>
      <c r="W12" s="78"/>
      <c r="X12" s="78"/>
    </row>
    <row r="13" ht="20.25" customHeight="1" spans="1:24">
      <c r="A13" s="146" t="s">
        <v>70</v>
      </c>
      <c r="B13" s="146" t="s">
        <v>70</v>
      </c>
      <c r="C13" s="146" t="s">
        <v>207</v>
      </c>
      <c r="D13" s="146" t="s">
        <v>208</v>
      </c>
      <c r="E13" s="146" t="s">
        <v>120</v>
      </c>
      <c r="F13" s="146" t="s">
        <v>121</v>
      </c>
      <c r="G13" s="146" t="s">
        <v>211</v>
      </c>
      <c r="H13" s="146" t="s">
        <v>212</v>
      </c>
      <c r="I13" s="78">
        <v>143597.12</v>
      </c>
      <c r="J13" s="78">
        <v>143597.12</v>
      </c>
      <c r="K13" s="23"/>
      <c r="L13" s="23"/>
      <c r="M13" s="109">
        <v>143597.12</v>
      </c>
      <c r="N13" s="23"/>
      <c r="O13" s="78"/>
      <c r="P13" s="78"/>
      <c r="Q13" s="78"/>
      <c r="R13" s="78"/>
      <c r="S13" s="78"/>
      <c r="T13" s="78"/>
      <c r="U13" s="78"/>
      <c r="V13" s="78"/>
      <c r="W13" s="78"/>
      <c r="X13" s="78"/>
    </row>
    <row r="14" ht="20.25" customHeight="1" spans="1:24">
      <c r="A14" s="146" t="s">
        <v>70</v>
      </c>
      <c r="B14" s="146" t="s">
        <v>70</v>
      </c>
      <c r="C14" s="146" t="s">
        <v>207</v>
      </c>
      <c r="D14" s="146" t="s">
        <v>208</v>
      </c>
      <c r="E14" s="146" t="s">
        <v>120</v>
      </c>
      <c r="F14" s="146" t="s">
        <v>121</v>
      </c>
      <c r="G14" s="146" t="s">
        <v>211</v>
      </c>
      <c r="H14" s="146" t="s">
        <v>212</v>
      </c>
      <c r="I14" s="78">
        <v>24791.76</v>
      </c>
      <c r="J14" s="78">
        <v>24791.76</v>
      </c>
      <c r="K14" s="23"/>
      <c r="L14" s="23"/>
      <c r="M14" s="109">
        <v>24791.76</v>
      </c>
      <c r="N14" s="23"/>
      <c r="O14" s="78"/>
      <c r="P14" s="78"/>
      <c r="Q14" s="78"/>
      <c r="R14" s="78"/>
      <c r="S14" s="78"/>
      <c r="T14" s="78"/>
      <c r="U14" s="78"/>
      <c r="V14" s="78"/>
      <c r="W14" s="78"/>
      <c r="X14" s="78"/>
    </row>
    <row r="15" ht="20.25" customHeight="1" spans="1:24">
      <c r="A15" s="146" t="s">
        <v>70</v>
      </c>
      <c r="B15" s="146" t="s">
        <v>70</v>
      </c>
      <c r="C15" s="146" t="s">
        <v>207</v>
      </c>
      <c r="D15" s="146" t="s">
        <v>208</v>
      </c>
      <c r="E15" s="146" t="s">
        <v>122</v>
      </c>
      <c r="F15" s="146" t="s">
        <v>123</v>
      </c>
      <c r="G15" s="146" t="s">
        <v>211</v>
      </c>
      <c r="H15" s="146" t="s">
        <v>212</v>
      </c>
      <c r="I15" s="78">
        <v>78355.99</v>
      </c>
      <c r="J15" s="78">
        <v>78355.99</v>
      </c>
      <c r="K15" s="23"/>
      <c r="L15" s="23"/>
      <c r="M15" s="109">
        <v>78355.99</v>
      </c>
      <c r="N15" s="23"/>
      <c r="O15" s="78"/>
      <c r="P15" s="78"/>
      <c r="Q15" s="78"/>
      <c r="R15" s="78"/>
      <c r="S15" s="78"/>
      <c r="T15" s="78"/>
      <c r="U15" s="78"/>
      <c r="V15" s="78"/>
      <c r="W15" s="78"/>
      <c r="X15" s="78"/>
    </row>
    <row r="16" ht="20.25" customHeight="1" spans="1:24">
      <c r="A16" s="146" t="s">
        <v>70</v>
      </c>
      <c r="B16" s="146" t="s">
        <v>70</v>
      </c>
      <c r="C16" s="146" t="s">
        <v>207</v>
      </c>
      <c r="D16" s="146" t="s">
        <v>208</v>
      </c>
      <c r="E16" s="146" t="s">
        <v>124</v>
      </c>
      <c r="F16" s="146" t="s">
        <v>125</v>
      </c>
      <c r="G16" s="146" t="s">
        <v>213</v>
      </c>
      <c r="H16" s="146" t="s">
        <v>214</v>
      </c>
      <c r="I16" s="78">
        <v>90884.25</v>
      </c>
      <c r="J16" s="78">
        <v>90884.25</v>
      </c>
      <c r="K16" s="23"/>
      <c r="L16" s="23"/>
      <c r="M16" s="109">
        <v>90884.25</v>
      </c>
      <c r="N16" s="23"/>
      <c r="O16" s="78"/>
      <c r="P16" s="78"/>
      <c r="Q16" s="78"/>
      <c r="R16" s="78"/>
      <c r="S16" s="78"/>
      <c r="T16" s="78"/>
      <c r="U16" s="78"/>
      <c r="V16" s="78"/>
      <c r="W16" s="78"/>
      <c r="X16" s="78"/>
    </row>
    <row r="17" ht="20.25" customHeight="1" spans="1:24">
      <c r="A17" s="146" t="s">
        <v>70</v>
      </c>
      <c r="B17" s="146" t="s">
        <v>70</v>
      </c>
      <c r="C17" s="146" t="s">
        <v>207</v>
      </c>
      <c r="D17" s="146" t="s">
        <v>208</v>
      </c>
      <c r="E17" s="146" t="s">
        <v>124</v>
      </c>
      <c r="F17" s="146" t="s">
        <v>125</v>
      </c>
      <c r="G17" s="146" t="s">
        <v>213</v>
      </c>
      <c r="H17" s="146" t="s">
        <v>214</v>
      </c>
      <c r="I17" s="78">
        <v>49592.4</v>
      </c>
      <c r="J17" s="78">
        <v>49592.4</v>
      </c>
      <c r="K17" s="23"/>
      <c r="L17" s="23"/>
      <c r="M17" s="109">
        <v>49592.4</v>
      </c>
      <c r="N17" s="23"/>
      <c r="O17" s="78"/>
      <c r="P17" s="78"/>
      <c r="Q17" s="78"/>
      <c r="R17" s="78"/>
      <c r="S17" s="78"/>
      <c r="T17" s="78"/>
      <c r="U17" s="78"/>
      <c r="V17" s="78"/>
      <c r="W17" s="78"/>
      <c r="X17" s="78"/>
    </row>
    <row r="18" ht="20.25" customHeight="1" spans="1:24">
      <c r="A18" s="146" t="s">
        <v>70</v>
      </c>
      <c r="B18" s="146" t="s">
        <v>70</v>
      </c>
      <c r="C18" s="146" t="s">
        <v>207</v>
      </c>
      <c r="D18" s="146" t="s">
        <v>208</v>
      </c>
      <c r="E18" s="146" t="s">
        <v>115</v>
      </c>
      <c r="F18" s="146" t="s">
        <v>114</v>
      </c>
      <c r="G18" s="146" t="s">
        <v>215</v>
      </c>
      <c r="H18" s="146" t="s">
        <v>216</v>
      </c>
      <c r="I18" s="78">
        <v>9253.97</v>
      </c>
      <c r="J18" s="78">
        <v>9253.97</v>
      </c>
      <c r="K18" s="23"/>
      <c r="L18" s="23"/>
      <c r="M18" s="109">
        <v>9253.97</v>
      </c>
      <c r="N18" s="23"/>
      <c r="O18" s="78"/>
      <c r="P18" s="78"/>
      <c r="Q18" s="78"/>
      <c r="R18" s="78"/>
      <c r="S18" s="78"/>
      <c r="T18" s="78"/>
      <c r="U18" s="78"/>
      <c r="V18" s="78"/>
      <c r="W18" s="78"/>
      <c r="X18" s="78"/>
    </row>
    <row r="19" ht="20.25" customHeight="1" spans="1:24">
      <c r="A19" s="146" t="s">
        <v>70</v>
      </c>
      <c r="B19" s="146" t="s">
        <v>70</v>
      </c>
      <c r="C19" s="146" t="s">
        <v>207</v>
      </c>
      <c r="D19" s="146" t="s">
        <v>208</v>
      </c>
      <c r="E19" s="146" t="s">
        <v>126</v>
      </c>
      <c r="F19" s="146" t="s">
        <v>127</v>
      </c>
      <c r="G19" s="146" t="s">
        <v>215</v>
      </c>
      <c r="H19" s="146" t="s">
        <v>216</v>
      </c>
      <c r="I19" s="78">
        <v>7750.8</v>
      </c>
      <c r="J19" s="78">
        <v>7750.8</v>
      </c>
      <c r="K19" s="23"/>
      <c r="L19" s="23"/>
      <c r="M19" s="109">
        <v>7750.8</v>
      </c>
      <c r="N19" s="23"/>
      <c r="O19" s="78"/>
      <c r="P19" s="78"/>
      <c r="Q19" s="78"/>
      <c r="R19" s="78"/>
      <c r="S19" s="78"/>
      <c r="T19" s="78"/>
      <c r="U19" s="78"/>
      <c r="V19" s="78"/>
      <c r="W19" s="78"/>
      <c r="X19" s="78"/>
    </row>
    <row r="20" ht="20.25" customHeight="1" spans="1:24">
      <c r="A20" s="146" t="s">
        <v>70</v>
      </c>
      <c r="B20" s="146" t="s">
        <v>70</v>
      </c>
      <c r="C20" s="146" t="s">
        <v>207</v>
      </c>
      <c r="D20" s="146" t="s">
        <v>208</v>
      </c>
      <c r="E20" s="146" t="s">
        <v>126</v>
      </c>
      <c r="F20" s="146" t="s">
        <v>127</v>
      </c>
      <c r="G20" s="146" t="s">
        <v>215</v>
      </c>
      <c r="H20" s="146" t="s">
        <v>216</v>
      </c>
      <c r="I20" s="78">
        <v>6200.64</v>
      </c>
      <c r="J20" s="78">
        <v>6200.64</v>
      </c>
      <c r="K20" s="23"/>
      <c r="L20" s="23"/>
      <c r="M20" s="109">
        <v>6200.64</v>
      </c>
      <c r="N20" s="23"/>
      <c r="O20" s="78"/>
      <c r="P20" s="78"/>
      <c r="Q20" s="78"/>
      <c r="R20" s="78"/>
      <c r="S20" s="78"/>
      <c r="T20" s="78"/>
      <c r="U20" s="78"/>
      <c r="V20" s="78"/>
      <c r="W20" s="78"/>
      <c r="X20" s="78"/>
    </row>
    <row r="21" ht="20.25" customHeight="1" spans="1:24">
      <c r="A21" s="146" t="s">
        <v>70</v>
      </c>
      <c r="B21" s="146" t="s">
        <v>70</v>
      </c>
      <c r="C21" s="146" t="s">
        <v>207</v>
      </c>
      <c r="D21" s="146" t="s">
        <v>208</v>
      </c>
      <c r="E21" s="146" t="s">
        <v>126</v>
      </c>
      <c r="F21" s="146" t="s">
        <v>127</v>
      </c>
      <c r="G21" s="146" t="s">
        <v>215</v>
      </c>
      <c r="H21" s="146" t="s">
        <v>216</v>
      </c>
      <c r="I21" s="78">
        <v>6210</v>
      </c>
      <c r="J21" s="78">
        <v>6210</v>
      </c>
      <c r="K21" s="23"/>
      <c r="L21" s="23"/>
      <c r="M21" s="109">
        <v>6210</v>
      </c>
      <c r="N21" s="23"/>
      <c r="O21" s="78"/>
      <c r="P21" s="78"/>
      <c r="Q21" s="78"/>
      <c r="R21" s="78"/>
      <c r="S21" s="78"/>
      <c r="T21" s="78"/>
      <c r="U21" s="78"/>
      <c r="V21" s="78"/>
      <c r="W21" s="78"/>
      <c r="X21" s="78"/>
    </row>
    <row r="22" ht="20.25" customHeight="1" spans="1:24">
      <c r="A22" s="146" t="s">
        <v>70</v>
      </c>
      <c r="B22" s="146" t="s">
        <v>70</v>
      </c>
      <c r="C22" s="146" t="s">
        <v>217</v>
      </c>
      <c r="D22" s="146" t="s">
        <v>133</v>
      </c>
      <c r="E22" s="146" t="s">
        <v>132</v>
      </c>
      <c r="F22" s="146" t="s">
        <v>133</v>
      </c>
      <c r="G22" s="146" t="s">
        <v>218</v>
      </c>
      <c r="H22" s="146" t="s">
        <v>133</v>
      </c>
      <c r="I22" s="78">
        <v>258154.2</v>
      </c>
      <c r="J22" s="78">
        <v>258154.2</v>
      </c>
      <c r="K22" s="23"/>
      <c r="L22" s="23"/>
      <c r="M22" s="109">
        <v>258154.2</v>
      </c>
      <c r="N22" s="23"/>
      <c r="O22" s="78"/>
      <c r="P22" s="78"/>
      <c r="Q22" s="78"/>
      <c r="R22" s="78"/>
      <c r="S22" s="78"/>
      <c r="T22" s="78"/>
      <c r="U22" s="78"/>
      <c r="V22" s="78"/>
      <c r="W22" s="78"/>
      <c r="X22" s="78"/>
    </row>
    <row r="23" ht="20.25" customHeight="1" spans="1:24">
      <c r="A23" s="146" t="s">
        <v>70</v>
      </c>
      <c r="B23" s="146" t="s">
        <v>70</v>
      </c>
      <c r="C23" s="146" t="s">
        <v>217</v>
      </c>
      <c r="D23" s="146" t="s">
        <v>133</v>
      </c>
      <c r="E23" s="146" t="s">
        <v>132</v>
      </c>
      <c r="F23" s="146" t="s">
        <v>133</v>
      </c>
      <c r="G23" s="146" t="s">
        <v>218</v>
      </c>
      <c r="H23" s="146" t="s">
        <v>133</v>
      </c>
      <c r="I23" s="78">
        <v>167405.76</v>
      </c>
      <c r="J23" s="78">
        <v>167405.76</v>
      </c>
      <c r="K23" s="23"/>
      <c r="L23" s="23"/>
      <c r="M23" s="109">
        <v>167405.76</v>
      </c>
      <c r="N23" s="23"/>
      <c r="O23" s="78"/>
      <c r="P23" s="78"/>
      <c r="Q23" s="78"/>
      <c r="R23" s="78"/>
      <c r="S23" s="78"/>
      <c r="T23" s="78"/>
      <c r="U23" s="78"/>
      <c r="V23" s="78"/>
      <c r="W23" s="78"/>
      <c r="X23" s="78"/>
    </row>
    <row r="24" ht="20.25" customHeight="1" spans="1:24">
      <c r="A24" s="146" t="s">
        <v>70</v>
      </c>
      <c r="B24" s="146" t="s">
        <v>70</v>
      </c>
      <c r="C24" s="146" t="s">
        <v>219</v>
      </c>
      <c r="D24" s="146" t="s">
        <v>220</v>
      </c>
      <c r="E24" s="146" t="s">
        <v>101</v>
      </c>
      <c r="F24" s="146" t="s">
        <v>102</v>
      </c>
      <c r="G24" s="146" t="s">
        <v>221</v>
      </c>
      <c r="H24" s="146" t="s">
        <v>222</v>
      </c>
      <c r="I24" s="78">
        <v>17000</v>
      </c>
      <c r="J24" s="78">
        <v>17000</v>
      </c>
      <c r="K24" s="23"/>
      <c r="L24" s="23"/>
      <c r="M24" s="109">
        <v>17000</v>
      </c>
      <c r="N24" s="23"/>
      <c r="O24" s="78"/>
      <c r="P24" s="78"/>
      <c r="Q24" s="78"/>
      <c r="R24" s="78"/>
      <c r="S24" s="78"/>
      <c r="T24" s="78"/>
      <c r="U24" s="78"/>
      <c r="V24" s="78"/>
      <c r="W24" s="78"/>
      <c r="X24" s="78"/>
    </row>
    <row r="25" ht="20.25" customHeight="1" spans="1:24">
      <c r="A25" s="146" t="s">
        <v>70</v>
      </c>
      <c r="B25" s="146" t="s">
        <v>70</v>
      </c>
      <c r="C25" s="146" t="s">
        <v>223</v>
      </c>
      <c r="D25" s="146" t="s">
        <v>224</v>
      </c>
      <c r="E25" s="146" t="s">
        <v>101</v>
      </c>
      <c r="F25" s="146" t="s">
        <v>102</v>
      </c>
      <c r="G25" s="146" t="s">
        <v>225</v>
      </c>
      <c r="H25" s="146" t="s">
        <v>226</v>
      </c>
      <c r="I25" s="78">
        <v>148800</v>
      </c>
      <c r="J25" s="78">
        <v>148800</v>
      </c>
      <c r="K25" s="23"/>
      <c r="L25" s="23"/>
      <c r="M25" s="109">
        <v>148800</v>
      </c>
      <c r="N25" s="23"/>
      <c r="O25" s="78"/>
      <c r="P25" s="78"/>
      <c r="Q25" s="78"/>
      <c r="R25" s="78"/>
      <c r="S25" s="78"/>
      <c r="T25" s="78"/>
      <c r="U25" s="78"/>
      <c r="V25" s="78"/>
      <c r="W25" s="78"/>
      <c r="X25" s="78"/>
    </row>
    <row r="26" ht="20.25" customHeight="1" spans="1:24">
      <c r="A26" s="146" t="s">
        <v>70</v>
      </c>
      <c r="B26" s="146" t="s">
        <v>70</v>
      </c>
      <c r="C26" s="146" t="s">
        <v>227</v>
      </c>
      <c r="D26" s="146" t="s">
        <v>228</v>
      </c>
      <c r="E26" s="146" t="s">
        <v>101</v>
      </c>
      <c r="F26" s="146" t="s">
        <v>102</v>
      </c>
      <c r="G26" s="146" t="s">
        <v>229</v>
      </c>
      <c r="H26" s="146" t="s">
        <v>230</v>
      </c>
      <c r="I26" s="78">
        <v>123000</v>
      </c>
      <c r="J26" s="78">
        <v>123000</v>
      </c>
      <c r="K26" s="23"/>
      <c r="L26" s="23"/>
      <c r="M26" s="109">
        <v>123000</v>
      </c>
      <c r="N26" s="23"/>
      <c r="O26" s="78"/>
      <c r="P26" s="78"/>
      <c r="Q26" s="78"/>
      <c r="R26" s="78"/>
      <c r="S26" s="78"/>
      <c r="T26" s="78"/>
      <c r="U26" s="78"/>
      <c r="V26" s="78"/>
      <c r="W26" s="78"/>
      <c r="X26" s="78"/>
    </row>
    <row r="27" ht="20.25" customHeight="1" spans="1:24">
      <c r="A27" s="146" t="s">
        <v>70</v>
      </c>
      <c r="B27" s="146" t="s">
        <v>70</v>
      </c>
      <c r="C27" s="146" t="s">
        <v>227</v>
      </c>
      <c r="D27" s="146" t="s">
        <v>228</v>
      </c>
      <c r="E27" s="146" t="s">
        <v>101</v>
      </c>
      <c r="F27" s="146" t="s">
        <v>102</v>
      </c>
      <c r="G27" s="146" t="s">
        <v>229</v>
      </c>
      <c r="H27" s="146" t="s">
        <v>230</v>
      </c>
      <c r="I27" s="78">
        <v>250000</v>
      </c>
      <c r="J27" s="78">
        <v>250000</v>
      </c>
      <c r="K27" s="23"/>
      <c r="L27" s="23"/>
      <c r="M27" s="109">
        <v>250000</v>
      </c>
      <c r="N27" s="23"/>
      <c r="O27" s="78"/>
      <c r="P27" s="78"/>
      <c r="Q27" s="78"/>
      <c r="R27" s="78"/>
      <c r="S27" s="78"/>
      <c r="T27" s="78"/>
      <c r="U27" s="78"/>
      <c r="V27" s="78"/>
      <c r="W27" s="78"/>
      <c r="X27" s="78"/>
    </row>
    <row r="28" ht="20.25" customHeight="1" spans="1:24">
      <c r="A28" s="146" t="s">
        <v>70</v>
      </c>
      <c r="B28" s="146" t="s">
        <v>70</v>
      </c>
      <c r="C28" s="146" t="s">
        <v>227</v>
      </c>
      <c r="D28" s="146" t="s">
        <v>228</v>
      </c>
      <c r="E28" s="146" t="s">
        <v>103</v>
      </c>
      <c r="F28" s="146" t="s">
        <v>104</v>
      </c>
      <c r="G28" s="146" t="s">
        <v>229</v>
      </c>
      <c r="H28" s="146" t="s">
        <v>230</v>
      </c>
      <c r="I28" s="78">
        <v>21600</v>
      </c>
      <c r="J28" s="78">
        <v>21600</v>
      </c>
      <c r="K28" s="23"/>
      <c r="L28" s="23"/>
      <c r="M28" s="109">
        <v>21600</v>
      </c>
      <c r="N28" s="23"/>
      <c r="O28" s="78"/>
      <c r="P28" s="78"/>
      <c r="Q28" s="78"/>
      <c r="R28" s="78"/>
      <c r="S28" s="78"/>
      <c r="T28" s="78"/>
      <c r="U28" s="78"/>
      <c r="V28" s="78"/>
      <c r="W28" s="78"/>
      <c r="X28" s="78"/>
    </row>
    <row r="29" ht="20.25" customHeight="1" spans="1:24">
      <c r="A29" s="146" t="s">
        <v>70</v>
      </c>
      <c r="B29" s="146" t="s">
        <v>70</v>
      </c>
      <c r="C29" s="146" t="s">
        <v>227</v>
      </c>
      <c r="D29" s="146" t="s">
        <v>228</v>
      </c>
      <c r="E29" s="146" t="s">
        <v>109</v>
      </c>
      <c r="F29" s="146" t="s">
        <v>110</v>
      </c>
      <c r="G29" s="146" t="s">
        <v>229</v>
      </c>
      <c r="H29" s="146" t="s">
        <v>230</v>
      </c>
      <c r="I29" s="78">
        <v>5000</v>
      </c>
      <c r="J29" s="78">
        <v>5000</v>
      </c>
      <c r="K29" s="23"/>
      <c r="L29" s="23"/>
      <c r="M29" s="109">
        <v>5000</v>
      </c>
      <c r="N29" s="23"/>
      <c r="O29" s="78"/>
      <c r="P29" s="78"/>
      <c r="Q29" s="78"/>
      <c r="R29" s="78"/>
      <c r="S29" s="78"/>
      <c r="T29" s="78"/>
      <c r="U29" s="78"/>
      <c r="V29" s="78"/>
      <c r="W29" s="78"/>
      <c r="X29" s="78"/>
    </row>
    <row r="30" ht="20.25" customHeight="1" spans="1:24">
      <c r="A30" s="146" t="s">
        <v>70</v>
      </c>
      <c r="B30" s="146" t="s">
        <v>70</v>
      </c>
      <c r="C30" s="146" t="s">
        <v>227</v>
      </c>
      <c r="D30" s="146" t="s">
        <v>228</v>
      </c>
      <c r="E30" s="146" t="s">
        <v>101</v>
      </c>
      <c r="F30" s="146" t="s">
        <v>102</v>
      </c>
      <c r="G30" s="146" t="s">
        <v>231</v>
      </c>
      <c r="H30" s="146" t="s">
        <v>232</v>
      </c>
      <c r="I30" s="78">
        <v>3000</v>
      </c>
      <c r="J30" s="78">
        <v>3000</v>
      </c>
      <c r="K30" s="23"/>
      <c r="L30" s="23"/>
      <c r="M30" s="109">
        <v>3000</v>
      </c>
      <c r="N30" s="23"/>
      <c r="O30" s="78"/>
      <c r="P30" s="78"/>
      <c r="Q30" s="78"/>
      <c r="R30" s="78"/>
      <c r="S30" s="78"/>
      <c r="T30" s="78"/>
      <c r="U30" s="78"/>
      <c r="V30" s="78"/>
      <c r="W30" s="78"/>
      <c r="X30" s="78"/>
    </row>
    <row r="31" ht="20.25" customHeight="1" spans="1:24">
      <c r="A31" s="146" t="s">
        <v>70</v>
      </c>
      <c r="B31" s="146" t="s">
        <v>70</v>
      </c>
      <c r="C31" s="146" t="s">
        <v>227</v>
      </c>
      <c r="D31" s="146" t="s">
        <v>228</v>
      </c>
      <c r="E31" s="146" t="s">
        <v>103</v>
      </c>
      <c r="F31" s="146" t="s">
        <v>104</v>
      </c>
      <c r="G31" s="146" t="s">
        <v>231</v>
      </c>
      <c r="H31" s="146" t="s">
        <v>232</v>
      </c>
      <c r="I31" s="78">
        <v>3600</v>
      </c>
      <c r="J31" s="78">
        <v>3600</v>
      </c>
      <c r="K31" s="23"/>
      <c r="L31" s="23"/>
      <c r="M31" s="109">
        <v>3600</v>
      </c>
      <c r="N31" s="23"/>
      <c r="O31" s="78"/>
      <c r="P31" s="78"/>
      <c r="Q31" s="78"/>
      <c r="R31" s="78"/>
      <c r="S31" s="78"/>
      <c r="T31" s="78"/>
      <c r="U31" s="78"/>
      <c r="V31" s="78"/>
      <c r="W31" s="78"/>
      <c r="X31" s="78"/>
    </row>
    <row r="32" ht="20.25" customHeight="1" spans="1:24">
      <c r="A32" s="146" t="s">
        <v>70</v>
      </c>
      <c r="B32" s="146" t="s">
        <v>70</v>
      </c>
      <c r="C32" s="146" t="s">
        <v>227</v>
      </c>
      <c r="D32" s="146" t="s">
        <v>228</v>
      </c>
      <c r="E32" s="146" t="s">
        <v>101</v>
      </c>
      <c r="F32" s="146" t="s">
        <v>102</v>
      </c>
      <c r="G32" s="146" t="s">
        <v>233</v>
      </c>
      <c r="H32" s="146" t="s">
        <v>234</v>
      </c>
      <c r="I32" s="78">
        <v>4500</v>
      </c>
      <c r="J32" s="78">
        <v>4500</v>
      </c>
      <c r="K32" s="23"/>
      <c r="L32" s="23"/>
      <c r="M32" s="109">
        <v>4500</v>
      </c>
      <c r="N32" s="23"/>
      <c r="O32" s="78"/>
      <c r="P32" s="78"/>
      <c r="Q32" s="78"/>
      <c r="R32" s="78"/>
      <c r="S32" s="78"/>
      <c r="T32" s="78"/>
      <c r="U32" s="78"/>
      <c r="V32" s="78"/>
      <c r="W32" s="78"/>
      <c r="X32" s="78"/>
    </row>
    <row r="33" ht="20.25" customHeight="1" spans="1:24">
      <c r="A33" s="146" t="s">
        <v>70</v>
      </c>
      <c r="B33" s="146" t="s">
        <v>70</v>
      </c>
      <c r="C33" s="146" t="s">
        <v>227</v>
      </c>
      <c r="D33" s="146" t="s">
        <v>228</v>
      </c>
      <c r="E33" s="146" t="s">
        <v>103</v>
      </c>
      <c r="F33" s="146" t="s">
        <v>104</v>
      </c>
      <c r="G33" s="146" t="s">
        <v>233</v>
      </c>
      <c r="H33" s="146" t="s">
        <v>234</v>
      </c>
      <c r="I33" s="78">
        <v>3600</v>
      </c>
      <c r="J33" s="78">
        <v>3600</v>
      </c>
      <c r="K33" s="23"/>
      <c r="L33" s="23"/>
      <c r="M33" s="109">
        <v>3600</v>
      </c>
      <c r="N33" s="23"/>
      <c r="O33" s="78"/>
      <c r="P33" s="78"/>
      <c r="Q33" s="78"/>
      <c r="R33" s="78"/>
      <c r="S33" s="78"/>
      <c r="T33" s="78"/>
      <c r="U33" s="78"/>
      <c r="V33" s="78"/>
      <c r="W33" s="78"/>
      <c r="X33" s="78"/>
    </row>
    <row r="34" ht="20.25" customHeight="1" spans="1:24">
      <c r="A34" s="146" t="s">
        <v>70</v>
      </c>
      <c r="B34" s="146" t="s">
        <v>70</v>
      </c>
      <c r="C34" s="146" t="s">
        <v>227</v>
      </c>
      <c r="D34" s="146" t="s">
        <v>228</v>
      </c>
      <c r="E34" s="146" t="s">
        <v>101</v>
      </c>
      <c r="F34" s="146" t="s">
        <v>102</v>
      </c>
      <c r="G34" s="146" t="s">
        <v>235</v>
      </c>
      <c r="H34" s="146" t="s">
        <v>236</v>
      </c>
      <c r="I34" s="78">
        <v>4500</v>
      </c>
      <c r="J34" s="78">
        <v>4500</v>
      </c>
      <c r="K34" s="23"/>
      <c r="L34" s="23"/>
      <c r="M34" s="109">
        <v>4500</v>
      </c>
      <c r="N34" s="23"/>
      <c r="O34" s="78"/>
      <c r="P34" s="78"/>
      <c r="Q34" s="78"/>
      <c r="R34" s="78"/>
      <c r="S34" s="78"/>
      <c r="T34" s="78"/>
      <c r="U34" s="78"/>
      <c r="V34" s="78"/>
      <c r="W34" s="78"/>
      <c r="X34" s="78"/>
    </row>
    <row r="35" ht="20.25" customHeight="1" spans="1:24">
      <c r="A35" s="146" t="s">
        <v>70</v>
      </c>
      <c r="B35" s="146" t="s">
        <v>70</v>
      </c>
      <c r="C35" s="146" t="s">
        <v>227</v>
      </c>
      <c r="D35" s="146" t="s">
        <v>228</v>
      </c>
      <c r="E35" s="146" t="s">
        <v>103</v>
      </c>
      <c r="F35" s="146" t="s">
        <v>104</v>
      </c>
      <c r="G35" s="146" t="s">
        <v>235</v>
      </c>
      <c r="H35" s="146" t="s">
        <v>236</v>
      </c>
      <c r="I35" s="78">
        <v>3600</v>
      </c>
      <c r="J35" s="78">
        <v>3600</v>
      </c>
      <c r="K35" s="23"/>
      <c r="L35" s="23"/>
      <c r="M35" s="109">
        <v>3600</v>
      </c>
      <c r="N35" s="23"/>
      <c r="O35" s="78"/>
      <c r="P35" s="78"/>
      <c r="Q35" s="78"/>
      <c r="R35" s="78"/>
      <c r="S35" s="78"/>
      <c r="T35" s="78"/>
      <c r="U35" s="78"/>
      <c r="V35" s="78"/>
      <c r="W35" s="78"/>
      <c r="X35" s="78"/>
    </row>
    <row r="36" ht="20.25" customHeight="1" spans="1:24">
      <c r="A36" s="146" t="s">
        <v>70</v>
      </c>
      <c r="B36" s="146" t="s">
        <v>70</v>
      </c>
      <c r="C36" s="146" t="s">
        <v>227</v>
      </c>
      <c r="D36" s="146" t="s">
        <v>228</v>
      </c>
      <c r="E36" s="146" t="s">
        <v>103</v>
      </c>
      <c r="F36" s="146" t="s">
        <v>104</v>
      </c>
      <c r="G36" s="146" t="s">
        <v>237</v>
      </c>
      <c r="H36" s="146" t="s">
        <v>238</v>
      </c>
      <c r="I36" s="78">
        <v>3600</v>
      </c>
      <c r="J36" s="78">
        <v>3600</v>
      </c>
      <c r="K36" s="23"/>
      <c r="L36" s="23"/>
      <c r="M36" s="109">
        <v>3600</v>
      </c>
      <c r="N36" s="23"/>
      <c r="O36" s="78"/>
      <c r="P36" s="78"/>
      <c r="Q36" s="78"/>
      <c r="R36" s="78"/>
      <c r="S36" s="78"/>
      <c r="T36" s="78"/>
      <c r="U36" s="78"/>
      <c r="V36" s="78"/>
      <c r="W36" s="78"/>
      <c r="X36" s="78"/>
    </row>
    <row r="37" ht="20.25" customHeight="1" spans="1:24">
      <c r="A37" s="146" t="s">
        <v>70</v>
      </c>
      <c r="B37" s="146" t="s">
        <v>70</v>
      </c>
      <c r="C37" s="146" t="s">
        <v>227</v>
      </c>
      <c r="D37" s="146" t="s">
        <v>228</v>
      </c>
      <c r="E37" s="146" t="s">
        <v>101</v>
      </c>
      <c r="F37" s="146" t="s">
        <v>102</v>
      </c>
      <c r="G37" s="146" t="s">
        <v>239</v>
      </c>
      <c r="H37" s="146" t="s">
        <v>240</v>
      </c>
      <c r="I37" s="78">
        <v>7500</v>
      </c>
      <c r="J37" s="78">
        <v>7500</v>
      </c>
      <c r="K37" s="23"/>
      <c r="L37" s="23"/>
      <c r="M37" s="109">
        <v>7500</v>
      </c>
      <c r="N37" s="23"/>
      <c r="O37" s="78"/>
      <c r="P37" s="78"/>
      <c r="Q37" s="78"/>
      <c r="R37" s="78"/>
      <c r="S37" s="78"/>
      <c r="T37" s="78"/>
      <c r="U37" s="78"/>
      <c r="V37" s="78"/>
      <c r="W37" s="78"/>
      <c r="X37" s="78"/>
    </row>
    <row r="38" ht="20.25" customHeight="1" spans="1:24">
      <c r="A38" s="146" t="s">
        <v>70</v>
      </c>
      <c r="B38" s="146" t="s">
        <v>70</v>
      </c>
      <c r="C38" s="146" t="s">
        <v>227</v>
      </c>
      <c r="D38" s="146" t="s">
        <v>228</v>
      </c>
      <c r="E38" s="146" t="s">
        <v>103</v>
      </c>
      <c r="F38" s="146" t="s">
        <v>104</v>
      </c>
      <c r="G38" s="146" t="s">
        <v>239</v>
      </c>
      <c r="H38" s="146" t="s">
        <v>240</v>
      </c>
      <c r="I38" s="78">
        <v>13200</v>
      </c>
      <c r="J38" s="78">
        <v>13200</v>
      </c>
      <c r="K38" s="23"/>
      <c r="L38" s="23"/>
      <c r="M38" s="109">
        <v>13200</v>
      </c>
      <c r="N38" s="23"/>
      <c r="O38" s="78"/>
      <c r="P38" s="78"/>
      <c r="Q38" s="78"/>
      <c r="R38" s="78"/>
      <c r="S38" s="78"/>
      <c r="T38" s="78"/>
      <c r="U38" s="78"/>
      <c r="V38" s="78"/>
      <c r="W38" s="78"/>
      <c r="X38" s="78"/>
    </row>
    <row r="39" ht="20.25" customHeight="1" spans="1:24">
      <c r="A39" s="146" t="s">
        <v>70</v>
      </c>
      <c r="B39" s="146" t="s">
        <v>70</v>
      </c>
      <c r="C39" s="146" t="s">
        <v>227</v>
      </c>
      <c r="D39" s="146" t="s">
        <v>228</v>
      </c>
      <c r="E39" s="146" t="s">
        <v>103</v>
      </c>
      <c r="F39" s="146" t="s">
        <v>104</v>
      </c>
      <c r="G39" s="146" t="s">
        <v>241</v>
      </c>
      <c r="H39" s="146" t="s">
        <v>242</v>
      </c>
      <c r="I39" s="78">
        <v>10800</v>
      </c>
      <c r="J39" s="78">
        <v>10800</v>
      </c>
      <c r="K39" s="23"/>
      <c r="L39" s="23"/>
      <c r="M39" s="109">
        <v>10800</v>
      </c>
      <c r="N39" s="23"/>
      <c r="O39" s="78"/>
      <c r="P39" s="78"/>
      <c r="Q39" s="78"/>
      <c r="R39" s="78"/>
      <c r="S39" s="78"/>
      <c r="T39" s="78"/>
      <c r="U39" s="78"/>
      <c r="V39" s="78"/>
      <c r="W39" s="78"/>
      <c r="X39" s="78"/>
    </row>
    <row r="40" ht="20.25" customHeight="1" spans="1:24">
      <c r="A40" s="146" t="s">
        <v>70</v>
      </c>
      <c r="B40" s="146" t="s">
        <v>70</v>
      </c>
      <c r="C40" s="146" t="s">
        <v>227</v>
      </c>
      <c r="D40" s="146" t="s">
        <v>228</v>
      </c>
      <c r="E40" s="146" t="s">
        <v>101</v>
      </c>
      <c r="F40" s="146" t="s">
        <v>102</v>
      </c>
      <c r="G40" s="146" t="s">
        <v>243</v>
      </c>
      <c r="H40" s="146" t="s">
        <v>244</v>
      </c>
      <c r="I40" s="78">
        <v>32402</v>
      </c>
      <c r="J40" s="78">
        <v>32402</v>
      </c>
      <c r="K40" s="23"/>
      <c r="L40" s="23"/>
      <c r="M40" s="109">
        <v>32402</v>
      </c>
      <c r="N40" s="23"/>
      <c r="O40" s="78"/>
      <c r="P40" s="78"/>
      <c r="Q40" s="78"/>
      <c r="R40" s="78"/>
      <c r="S40" s="78"/>
      <c r="T40" s="78"/>
      <c r="U40" s="78"/>
      <c r="V40" s="78"/>
      <c r="W40" s="78"/>
      <c r="X40" s="78"/>
    </row>
    <row r="41" ht="20.25" customHeight="1" spans="1:24">
      <c r="A41" s="146" t="s">
        <v>70</v>
      </c>
      <c r="B41" s="146" t="s">
        <v>70</v>
      </c>
      <c r="C41" s="146" t="s">
        <v>227</v>
      </c>
      <c r="D41" s="146" t="s">
        <v>228</v>
      </c>
      <c r="E41" s="146" t="s">
        <v>103</v>
      </c>
      <c r="F41" s="146" t="s">
        <v>104</v>
      </c>
      <c r="G41" s="146" t="s">
        <v>243</v>
      </c>
      <c r="H41" s="146" t="s">
        <v>244</v>
      </c>
      <c r="I41" s="78">
        <v>16143</v>
      </c>
      <c r="J41" s="78">
        <v>16143</v>
      </c>
      <c r="K41" s="23"/>
      <c r="L41" s="23"/>
      <c r="M41" s="109">
        <v>16143</v>
      </c>
      <c r="N41" s="23"/>
      <c r="O41" s="78"/>
      <c r="P41" s="78"/>
      <c r="Q41" s="78"/>
      <c r="R41" s="78"/>
      <c r="S41" s="78"/>
      <c r="T41" s="78"/>
      <c r="U41" s="78"/>
      <c r="V41" s="78"/>
      <c r="W41" s="78"/>
      <c r="X41" s="78"/>
    </row>
    <row r="42" ht="20.25" customHeight="1" spans="1:24">
      <c r="A42" s="146" t="s">
        <v>70</v>
      </c>
      <c r="B42" s="146" t="s">
        <v>70</v>
      </c>
      <c r="C42" s="146" t="s">
        <v>227</v>
      </c>
      <c r="D42" s="146" t="s">
        <v>228</v>
      </c>
      <c r="E42" s="146" t="s">
        <v>101</v>
      </c>
      <c r="F42" s="146" t="s">
        <v>102</v>
      </c>
      <c r="G42" s="146" t="s">
        <v>245</v>
      </c>
      <c r="H42" s="146" t="s">
        <v>246</v>
      </c>
      <c r="I42" s="78">
        <v>36000</v>
      </c>
      <c r="J42" s="78">
        <v>36000</v>
      </c>
      <c r="K42" s="23"/>
      <c r="L42" s="23"/>
      <c r="M42" s="109">
        <v>36000</v>
      </c>
      <c r="N42" s="23"/>
      <c r="O42" s="78"/>
      <c r="P42" s="78"/>
      <c r="Q42" s="78"/>
      <c r="R42" s="78"/>
      <c r="S42" s="78"/>
      <c r="T42" s="78"/>
      <c r="U42" s="78"/>
      <c r="V42" s="78"/>
      <c r="W42" s="78"/>
      <c r="X42" s="78"/>
    </row>
    <row r="43" ht="20.25" customHeight="1" spans="1:24">
      <c r="A43" s="146" t="s">
        <v>70</v>
      </c>
      <c r="B43" s="146" t="s">
        <v>70</v>
      </c>
      <c r="C43" s="146" t="s">
        <v>227</v>
      </c>
      <c r="D43" s="146" t="s">
        <v>228</v>
      </c>
      <c r="E43" s="146" t="s">
        <v>103</v>
      </c>
      <c r="F43" s="146" t="s">
        <v>104</v>
      </c>
      <c r="G43" s="146" t="s">
        <v>245</v>
      </c>
      <c r="H43" s="146" t="s">
        <v>246</v>
      </c>
      <c r="I43" s="78">
        <v>28800</v>
      </c>
      <c r="J43" s="78">
        <v>28800</v>
      </c>
      <c r="K43" s="23"/>
      <c r="L43" s="23"/>
      <c r="M43" s="109">
        <v>28800</v>
      </c>
      <c r="N43" s="23"/>
      <c r="O43" s="78"/>
      <c r="P43" s="78"/>
      <c r="Q43" s="78"/>
      <c r="R43" s="78"/>
      <c r="S43" s="78"/>
      <c r="T43" s="78"/>
      <c r="U43" s="78"/>
      <c r="V43" s="78"/>
      <c r="W43" s="78"/>
      <c r="X43" s="78"/>
    </row>
    <row r="44" ht="20.25" customHeight="1" spans="1:24">
      <c r="A44" s="146" t="s">
        <v>70</v>
      </c>
      <c r="B44" s="146" t="s">
        <v>70</v>
      </c>
      <c r="C44" s="146" t="s">
        <v>247</v>
      </c>
      <c r="D44" s="146" t="s">
        <v>248</v>
      </c>
      <c r="E44" s="146" t="s">
        <v>103</v>
      </c>
      <c r="F44" s="146" t="s">
        <v>104</v>
      </c>
      <c r="G44" s="146" t="s">
        <v>201</v>
      </c>
      <c r="H44" s="146" t="s">
        <v>202</v>
      </c>
      <c r="I44" s="78">
        <v>369792</v>
      </c>
      <c r="J44" s="78">
        <v>369792</v>
      </c>
      <c r="K44" s="23"/>
      <c r="L44" s="23"/>
      <c r="M44" s="109">
        <v>369792</v>
      </c>
      <c r="N44" s="23"/>
      <c r="O44" s="78"/>
      <c r="P44" s="78"/>
      <c r="Q44" s="78"/>
      <c r="R44" s="78"/>
      <c r="S44" s="78"/>
      <c r="T44" s="78"/>
      <c r="U44" s="78"/>
      <c r="V44" s="78"/>
      <c r="W44" s="78"/>
      <c r="X44" s="78"/>
    </row>
    <row r="45" ht="20.25" customHeight="1" spans="1:24">
      <c r="A45" s="146" t="s">
        <v>70</v>
      </c>
      <c r="B45" s="146" t="s">
        <v>70</v>
      </c>
      <c r="C45" s="146" t="s">
        <v>247</v>
      </c>
      <c r="D45" s="146" t="s">
        <v>248</v>
      </c>
      <c r="E45" s="146" t="s">
        <v>103</v>
      </c>
      <c r="F45" s="146" t="s">
        <v>104</v>
      </c>
      <c r="G45" s="146" t="s">
        <v>203</v>
      </c>
      <c r="H45" s="146" t="s">
        <v>204</v>
      </c>
      <c r="I45" s="78">
        <v>33000</v>
      </c>
      <c r="J45" s="78">
        <v>33000</v>
      </c>
      <c r="K45" s="23"/>
      <c r="L45" s="23"/>
      <c r="M45" s="109">
        <v>33000</v>
      </c>
      <c r="N45" s="23"/>
      <c r="O45" s="78"/>
      <c r="P45" s="78"/>
      <c r="Q45" s="78"/>
      <c r="R45" s="78"/>
      <c r="S45" s="78"/>
      <c r="T45" s="78"/>
      <c r="U45" s="78"/>
      <c r="V45" s="78"/>
      <c r="W45" s="78"/>
      <c r="X45" s="78"/>
    </row>
    <row r="46" ht="20.25" customHeight="1" spans="1:24">
      <c r="A46" s="146" t="s">
        <v>70</v>
      </c>
      <c r="B46" s="146" t="s">
        <v>70</v>
      </c>
      <c r="C46" s="146" t="s">
        <v>247</v>
      </c>
      <c r="D46" s="146" t="s">
        <v>248</v>
      </c>
      <c r="E46" s="146" t="s">
        <v>103</v>
      </c>
      <c r="F46" s="146" t="s">
        <v>104</v>
      </c>
      <c r="G46" s="146" t="s">
        <v>205</v>
      </c>
      <c r="H46" s="146" t="s">
        <v>206</v>
      </c>
      <c r="I46" s="78">
        <v>30816</v>
      </c>
      <c r="J46" s="78">
        <v>30816</v>
      </c>
      <c r="K46" s="23"/>
      <c r="L46" s="23"/>
      <c r="M46" s="109">
        <v>30816</v>
      </c>
      <c r="N46" s="23"/>
      <c r="O46" s="78"/>
      <c r="P46" s="78"/>
      <c r="Q46" s="78"/>
      <c r="R46" s="78"/>
      <c r="S46" s="78"/>
      <c r="T46" s="78"/>
      <c r="U46" s="78"/>
      <c r="V46" s="78"/>
      <c r="W46" s="78"/>
      <c r="X46" s="78"/>
    </row>
    <row r="47" ht="20.25" customHeight="1" spans="1:24">
      <c r="A47" s="146" t="s">
        <v>70</v>
      </c>
      <c r="B47" s="146" t="s">
        <v>70</v>
      </c>
      <c r="C47" s="146" t="s">
        <v>247</v>
      </c>
      <c r="D47" s="146" t="s">
        <v>248</v>
      </c>
      <c r="E47" s="146" t="s">
        <v>103</v>
      </c>
      <c r="F47" s="146" t="s">
        <v>104</v>
      </c>
      <c r="G47" s="146" t="s">
        <v>249</v>
      </c>
      <c r="H47" s="146" t="s">
        <v>250</v>
      </c>
      <c r="I47" s="78">
        <v>115200</v>
      </c>
      <c r="J47" s="78">
        <v>115200</v>
      </c>
      <c r="K47" s="23"/>
      <c r="L47" s="23"/>
      <c r="M47" s="109">
        <v>115200</v>
      </c>
      <c r="N47" s="23"/>
      <c r="O47" s="78"/>
      <c r="P47" s="78"/>
      <c r="Q47" s="78"/>
      <c r="R47" s="78"/>
      <c r="S47" s="78"/>
      <c r="T47" s="78"/>
      <c r="U47" s="78"/>
      <c r="V47" s="78"/>
      <c r="W47" s="78"/>
      <c r="X47" s="78"/>
    </row>
    <row r="48" ht="20.25" customHeight="1" spans="1:24">
      <c r="A48" s="146" t="s">
        <v>70</v>
      </c>
      <c r="B48" s="146" t="s">
        <v>70</v>
      </c>
      <c r="C48" s="146" t="s">
        <v>247</v>
      </c>
      <c r="D48" s="146" t="s">
        <v>248</v>
      </c>
      <c r="E48" s="146" t="s">
        <v>103</v>
      </c>
      <c r="F48" s="146" t="s">
        <v>104</v>
      </c>
      <c r="G48" s="146" t="s">
        <v>249</v>
      </c>
      <c r="H48" s="146" t="s">
        <v>250</v>
      </c>
      <c r="I48" s="78">
        <v>238212</v>
      </c>
      <c r="J48" s="78">
        <v>238212</v>
      </c>
      <c r="K48" s="23"/>
      <c r="L48" s="23"/>
      <c r="M48" s="109">
        <v>238212</v>
      </c>
      <c r="N48" s="23"/>
      <c r="O48" s="78"/>
      <c r="P48" s="78"/>
      <c r="Q48" s="78"/>
      <c r="R48" s="78"/>
      <c r="S48" s="78"/>
      <c r="T48" s="78"/>
      <c r="U48" s="78"/>
      <c r="V48" s="78"/>
      <c r="W48" s="78"/>
      <c r="X48" s="78"/>
    </row>
    <row r="49" ht="20.25" customHeight="1" spans="1:24">
      <c r="A49" s="146" t="s">
        <v>70</v>
      </c>
      <c r="B49" s="146" t="s">
        <v>70</v>
      </c>
      <c r="C49" s="146" t="s">
        <v>247</v>
      </c>
      <c r="D49" s="146" t="s">
        <v>248</v>
      </c>
      <c r="E49" s="146" t="s">
        <v>103</v>
      </c>
      <c r="F49" s="146" t="s">
        <v>104</v>
      </c>
      <c r="G49" s="146" t="s">
        <v>249</v>
      </c>
      <c r="H49" s="146" t="s">
        <v>250</v>
      </c>
      <c r="I49" s="78">
        <v>109308</v>
      </c>
      <c r="J49" s="78">
        <v>109308</v>
      </c>
      <c r="K49" s="23"/>
      <c r="L49" s="23"/>
      <c r="M49" s="109">
        <v>109308</v>
      </c>
      <c r="N49" s="23"/>
      <c r="O49" s="78"/>
      <c r="P49" s="78"/>
      <c r="Q49" s="78"/>
      <c r="R49" s="78"/>
      <c r="S49" s="78"/>
      <c r="T49" s="78"/>
      <c r="U49" s="78"/>
      <c r="V49" s="78"/>
      <c r="W49" s="78"/>
      <c r="X49" s="78"/>
    </row>
    <row r="50" ht="20.25" customHeight="1" spans="1:24">
      <c r="A50" s="146" t="s">
        <v>70</v>
      </c>
      <c r="B50" s="146" t="s">
        <v>70</v>
      </c>
      <c r="C50" s="146" t="s">
        <v>247</v>
      </c>
      <c r="D50" s="146" t="s">
        <v>248</v>
      </c>
      <c r="E50" s="146" t="s">
        <v>103</v>
      </c>
      <c r="F50" s="146" t="s">
        <v>104</v>
      </c>
      <c r="G50" s="146" t="s">
        <v>249</v>
      </c>
      <c r="H50" s="146" t="s">
        <v>250</v>
      </c>
      <c r="I50" s="78">
        <v>210720</v>
      </c>
      <c r="J50" s="78">
        <v>210720</v>
      </c>
      <c r="K50" s="23"/>
      <c r="L50" s="23"/>
      <c r="M50" s="109">
        <v>210720</v>
      </c>
      <c r="N50" s="23"/>
      <c r="O50" s="78"/>
      <c r="P50" s="78"/>
      <c r="Q50" s="78"/>
      <c r="R50" s="78"/>
      <c r="S50" s="78"/>
      <c r="T50" s="78"/>
      <c r="U50" s="78"/>
      <c r="V50" s="78"/>
      <c r="W50" s="78"/>
      <c r="X50" s="78"/>
    </row>
    <row r="51" ht="20.25" customHeight="1" spans="1:24">
      <c r="A51" s="146" t="s">
        <v>70</v>
      </c>
      <c r="B51" s="146" t="s">
        <v>70</v>
      </c>
      <c r="C51" s="146" t="s">
        <v>251</v>
      </c>
      <c r="D51" s="146" t="s">
        <v>252</v>
      </c>
      <c r="E51" s="146" t="s">
        <v>101</v>
      </c>
      <c r="F51" s="146" t="s">
        <v>102</v>
      </c>
      <c r="G51" s="146" t="s">
        <v>205</v>
      </c>
      <c r="H51" s="146" t="s">
        <v>206</v>
      </c>
      <c r="I51" s="78">
        <v>239520</v>
      </c>
      <c r="J51" s="78">
        <v>239520</v>
      </c>
      <c r="K51" s="23"/>
      <c r="L51" s="23"/>
      <c r="M51" s="109">
        <v>239520</v>
      </c>
      <c r="N51" s="23"/>
      <c r="O51" s="78"/>
      <c r="P51" s="78"/>
      <c r="Q51" s="78"/>
      <c r="R51" s="78"/>
      <c r="S51" s="78"/>
      <c r="T51" s="78"/>
      <c r="U51" s="78"/>
      <c r="V51" s="78"/>
      <c r="W51" s="78"/>
      <c r="X51" s="78"/>
    </row>
    <row r="52" ht="20.25" customHeight="1" spans="1:24">
      <c r="A52" s="146" t="s">
        <v>70</v>
      </c>
      <c r="B52" s="146" t="s">
        <v>70</v>
      </c>
      <c r="C52" s="146" t="s">
        <v>253</v>
      </c>
      <c r="D52" s="146" t="s">
        <v>254</v>
      </c>
      <c r="E52" s="146" t="s">
        <v>109</v>
      </c>
      <c r="F52" s="146" t="s">
        <v>110</v>
      </c>
      <c r="G52" s="146" t="s">
        <v>255</v>
      </c>
      <c r="H52" s="146" t="s">
        <v>256</v>
      </c>
      <c r="I52" s="78">
        <v>109882</v>
      </c>
      <c r="J52" s="78">
        <v>109882</v>
      </c>
      <c r="K52" s="23"/>
      <c r="L52" s="23"/>
      <c r="M52" s="109">
        <v>109882</v>
      </c>
      <c r="N52" s="23"/>
      <c r="O52" s="78"/>
      <c r="P52" s="78"/>
      <c r="Q52" s="78"/>
      <c r="R52" s="78"/>
      <c r="S52" s="78"/>
      <c r="T52" s="78"/>
      <c r="U52" s="78"/>
      <c r="V52" s="78"/>
      <c r="W52" s="78"/>
      <c r="X52" s="78"/>
    </row>
    <row r="53" ht="20.25" customHeight="1" spans="1:24">
      <c r="A53" s="146" t="s">
        <v>70</v>
      </c>
      <c r="B53" s="146" t="s">
        <v>70</v>
      </c>
      <c r="C53" s="146" t="s">
        <v>257</v>
      </c>
      <c r="D53" s="146" t="s">
        <v>258</v>
      </c>
      <c r="E53" s="146" t="s">
        <v>101</v>
      </c>
      <c r="F53" s="146" t="s">
        <v>102</v>
      </c>
      <c r="G53" s="146" t="s">
        <v>259</v>
      </c>
      <c r="H53" s="146" t="s">
        <v>258</v>
      </c>
      <c r="I53" s="78">
        <v>6330</v>
      </c>
      <c r="J53" s="78">
        <v>6330</v>
      </c>
      <c r="K53" s="23"/>
      <c r="L53" s="23"/>
      <c r="M53" s="109">
        <v>6330</v>
      </c>
      <c r="N53" s="23"/>
      <c r="O53" s="78"/>
      <c r="P53" s="78"/>
      <c r="Q53" s="78"/>
      <c r="R53" s="78"/>
      <c r="S53" s="78"/>
      <c r="T53" s="78"/>
      <c r="U53" s="78"/>
      <c r="V53" s="78"/>
      <c r="W53" s="78"/>
      <c r="X53" s="78"/>
    </row>
    <row r="54" ht="20.25" customHeight="1" spans="1:24">
      <c r="A54" s="146" t="s">
        <v>70</v>
      </c>
      <c r="B54" s="146" t="s">
        <v>70</v>
      </c>
      <c r="C54" s="146" t="s">
        <v>257</v>
      </c>
      <c r="D54" s="146" t="s">
        <v>258</v>
      </c>
      <c r="E54" s="146" t="s">
        <v>103</v>
      </c>
      <c r="F54" s="146" t="s">
        <v>104</v>
      </c>
      <c r="G54" s="146" t="s">
        <v>259</v>
      </c>
      <c r="H54" s="146" t="s">
        <v>258</v>
      </c>
      <c r="I54" s="78">
        <v>5064</v>
      </c>
      <c r="J54" s="78">
        <v>5064</v>
      </c>
      <c r="K54" s="23"/>
      <c r="L54" s="23"/>
      <c r="M54" s="109">
        <v>5064</v>
      </c>
      <c r="N54" s="23"/>
      <c r="O54" s="78"/>
      <c r="P54" s="78"/>
      <c r="Q54" s="78"/>
      <c r="R54" s="78"/>
      <c r="S54" s="78"/>
      <c r="T54" s="78"/>
      <c r="U54" s="78"/>
      <c r="V54" s="78"/>
      <c r="W54" s="78"/>
      <c r="X54" s="78"/>
    </row>
    <row r="55" ht="20.25" customHeight="1" spans="1:24">
      <c r="A55" s="146" t="s">
        <v>70</v>
      </c>
      <c r="B55" s="146" t="s">
        <v>70</v>
      </c>
      <c r="C55" s="146" t="s">
        <v>260</v>
      </c>
      <c r="D55" s="146" t="s">
        <v>177</v>
      </c>
      <c r="E55" s="146" t="s">
        <v>101</v>
      </c>
      <c r="F55" s="146" t="s">
        <v>102</v>
      </c>
      <c r="G55" s="146" t="s">
        <v>261</v>
      </c>
      <c r="H55" s="146" t="s">
        <v>177</v>
      </c>
      <c r="I55" s="78">
        <v>3000</v>
      </c>
      <c r="J55" s="78">
        <v>3000</v>
      </c>
      <c r="K55" s="23"/>
      <c r="L55" s="23"/>
      <c r="M55" s="109">
        <v>3000</v>
      </c>
      <c r="N55" s="23"/>
      <c r="O55" s="78"/>
      <c r="P55" s="78"/>
      <c r="Q55" s="78"/>
      <c r="R55" s="78"/>
      <c r="S55" s="78"/>
      <c r="T55" s="78"/>
      <c r="U55" s="78"/>
      <c r="V55" s="78"/>
      <c r="W55" s="78"/>
      <c r="X55" s="78"/>
    </row>
    <row r="56" ht="17.25" customHeight="1" spans="1:24">
      <c r="A56" s="32" t="s">
        <v>172</v>
      </c>
      <c r="B56" s="33"/>
      <c r="C56" s="147"/>
      <c r="D56" s="147"/>
      <c r="E56" s="147"/>
      <c r="F56" s="147"/>
      <c r="G56" s="147"/>
      <c r="H56" s="148"/>
      <c r="I56" s="78">
        <v>5495467.89</v>
      </c>
      <c r="J56" s="78">
        <v>5495467.89</v>
      </c>
      <c r="K56" s="78"/>
      <c r="L56" s="78"/>
      <c r="M56" s="109">
        <v>5495467.89</v>
      </c>
      <c r="N56" s="78"/>
      <c r="O56" s="78"/>
      <c r="P56" s="78"/>
      <c r="Q56" s="78"/>
      <c r="R56" s="78"/>
      <c r="S56" s="78"/>
      <c r="T56" s="78"/>
      <c r="U56" s="78"/>
      <c r="V56" s="78"/>
      <c r="W56" s="78"/>
      <c r="X56" s="78"/>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workbookViewId="0">
      <selection activeCell="A20" sqref="A20"/>
    </sheetView>
  </sheetViews>
  <sheetFormatPr defaultColWidth="9.12727272727273" defaultRowHeight="14.25" customHeight="1"/>
  <cols>
    <col min="1" max="1" width="10.2545454545455" customWidth="1"/>
    <col min="2" max="2" width="13.3727272727273" customWidth="1"/>
    <col min="3" max="3" width="32.8727272727273" customWidth="1"/>
    <col min="4" max="4" width="23.8727272727273" customWidth="1"/>
    <col min="5" max="5" width="11.1272727272727" customWidth="1"/>
    <col min="6" max="6" width="17.7545454545455" customWidth="1"/>
    <col min="7" max="7" width="9.87272727272727" customWidth="1"/>
    <col min="8" max="8" width="17.7545454545455" customWidth="1"/>
    <col min="9" max="13" width="20" customWidth="1"/>
    <col min="14" max="14" width="12.2545454545455" customWidth="1"/>
    <col min="15" max="15" width="12.7545454545455" customWidth="1"/>
    <col min="16" max="16" width="11.1272727272727" customWidth="1"/>
    <col min="17" max="21" width="19.8727272727273" customWidth="1"/>
    <col min="22" max="22" width="20" customWidth="1"/>
    <col min="23" max="23" width="19.8727272727273" customWidth="1"/>
  </cols>
  <sheetData>
    <row r="1" ht="13.5" customHeight="1" spans="2:23">
      <c r="B1" s="136"/>
      <c r="E1" s="1"/>
      <c r="F1" s="1"/>
      <c r="G1" s="1"/>
      <c r="H1" s="1"/>
      <c r="U1" s="136"/>
      <c r="W1" s="141" t="s">
        <v>262</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"单位名称："&amp;"中国共产党嵩明县委员会政法委员会"</f>
        <v>单位名称：中国共产党嵩明县委员会政法委员会</v>
      </c>
      <c r="B3" s="5"/>
      <c r="C3" s="5"/>
      <c r="D3" s="5"/>
      <c r="E3" s="5"/>
      <c r="F3" s="5"/>
      <c r="G3" s="5"/>
      <c r="H3" s="5"/>
      <c r="I3" s="6"/>
      <c r="J3" s="6"/>
      <c r="K3" s="6"/>
      <c r="L3" s="6"/>
      <c r="M3" s="6"/>
      <c r="N3" s="6"/>
      <c r="O3" s="6"/>
      <c r="P3" s="6"/>
      <c r="Q3" s="6"/>
      <c r="U3" s="136"/>
      <c r="W3" s="119" t="s">
        <v>1</v>
      </c>
    </row>
    <row r="4" ht="21.75" customHeight="1" spans="1:23">
      <c r="A4" s="8" t="s">
        <v>263</v>
      </c>
      <c r="B4" s="9" t="s">
        <v>183</v>
      </c>
      <c r="C4" s="8" t="s">
        <v>184</v>
      </c>
      <c r="D4" s="8" t="s">
        <v>264</v>
      </c>
      <c r="E4" s="9" t="s">
        <v>185</v>
      </c>
      <c r="F4" s="9" t="s">
        <v>186</v>
      </c>
      <c r="G4" s="9" t="s">
        <v>265</v>
      </c>
      <c r="H4" s="9" t="s">
        <v>266</v>
      </c>
      <c r="I4" s="27" t="s">
        <v>55</v>
      </c>
      <c r="J4" s="10" t="s">
        <v>267</v>
      </c>
      <c r="K4" s="11"/>
      <c r="L4" s="11"/>
      <c r="M4" s="12"/>
      <c r="N4" s="10" t="s">
        <v>191</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197</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268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269</v>
      </c>
      <c r="B9" s="69" t="s">
        <v>270</v>
      </c>
      <c r="C9" s="69" t="s">
        <v>271</v>
      </c>
      <c r="D9" s="69" t="s">
        <v>70</v>
      </c>
      <c r="E9" s="69" t="s">
        <v>101</v>
      </c>
      <c r="F9" s="69" t="s">
        <v>102</v>
      </c>
      <c r="G9" s="69" t="s">
        <v>229</v>
      </c>
      <c r="H9" s="69" t="s">
        <v>230</v>
      </c>
      <c r="I9" s="78">
        <v>1961.79</v>
      </c>
      <c r="J9" s="78"/>
      <c r="K9" s="109"/>
      <c r="L9" s="78"/>
      <c r="M9" s="78"/>
      <c r="N9" s="78"/>
      <c r="O9" s="78"/>
      <c r="P9" s="78"/>
      <c r="Q9" s="78"/>
      <c r="R9" s="78">
        <v>1961.79</v>
      </c>
      <c r="S9" s="78"/>
      <c r="T9" s="78"/>
      <c r="U9" s="78"/>
      <c r="V9" s="78"/>
      <c r="W9" s="78">
        <v>1961.79</v>
      </c>
    </row>
    <row r="10" ht="21.75" customHeight="1" spans="1:23">
      <c r="A10" s="69" t="s">
        <v>269</v>
      </c>
      <c r="B10" s="69" t="s">
        <v>272</v>
      </c>
      <c r="C10" s="69" t="s">
        <v>273</v>
      </c>
      <c r="D10" s="69" t="s">
        <v>70</v>
      </c>
      <c r="E10" s="69" t="s">
        <v>101</v>
      </c>
      <c r="F10" s="69" t="s">
        <v>102</v>
      </c>
      <c r="G10" s="69" t="s">
        <v>229</v>
      </c>
      <c r="H10" s="69" t="s">
        <v>230</v>
      </c>
      <c r="I10" s="78">
        <v>2709.44</v>
      </c>
      <c r="J10" s="78"/>
      <c r="K10" s="109"/>
      <c r="L10" s="78"/>
      <c r="M10" s="78"/>
      <c r="N10" s="78"/>
      <c r="O10" s="78"/>
      <c r="P10" s="78"/>
      <c r="Q10" s="78"/>
      <c r="R10" s="78">
        <v>2709.44</v>
      </c>
      <c r="S10" s="78"/>
      <c r="T10" s="78"/>
      <c r="U10" s="78"/>
      <c r="V10" s="78"/>
      <c r="W10" s="78">
        <v>2709.44</v>
      </c>
    </row>
    <row r="11" ht="21.75" customHeight="1" spans="1:23">
      <c r="A11" s="69" t="s">
        <v>274</v>
      </c>
      <c r="B11" s="69" t="s">
        <v>275</v>
      </c>
      <c r="C11" s="69" t="s">
        <v>276</v>
      </c>
      <c r="D11" s="69" t="s">
        <v>70</v>
      </c>
      <c r="E11" s="69" t="s">
        <v>101</v>
      </c>
      <c r="F11" s="69" t="s">
        <v>102</v>
      </c>
      <c r="G11" s="69" t="s">
        <v>229</v>
      </c>
      <c r="H11" s="69" t="s">
        <v>230</v>
      </c>
      <c r="I11" s="78">
        <v>1000000</v>
      </c>
      <c r="J11" s="78">
        <v>1000000</v>
      </c>
      <c r="K11" s="109">
        <v>1000000</v>
      </c>
      <c r="L11" s="78"/>
      <c r="M11" s="78"/>
      <c r="N11" s="78"/>
      <c r="O11" s="78"/>
      <c r="P11" s="78"/>
      <c r="Q11" s="78"/>
      <c r="R11" s="78"/>
      <c r="S11" s="78"/>
      <c r="T11" s="78"/>
      <c r="U11" s="78"/>
      <c r="V11" s="78"/>
      <c r="W11" s="78"/>
    </row>
    <row r="12" ht="21.75" customHeight="1" spans="1:23">
      <c r="A12" s="69" t="s">
        <v>274</v>
      </c>
      <c r="B12" s="69" t="s">
        <v>277</v>
      </c>
      <c r="C12" s="69" t="s">
        <v>278</v>
      </c>
      <c r="D12" s="69" t="s">
        <v>70</v>
      </c>
      <c r="E12" s="69" t="s">
        <v>101</v>
      </c>
      <c r="F12" s="69" t="s">
        <v>102</v>
      </c>
      <c r="G12" s="69" t="s">
        <v>229</v>
      </c>
      <c r="H12" s="69" t="s">
        <v>230</v>
      </c>
      <c r="I12" s="78">
        <v>50000</v>
      </c>
      <c r="J12" s="78">
        <v>50000</v>
      </c>
      <c r="K12" s="109">
        <v>50000</v>
      </c>
      <c r="L12" s="78"/>
      <c r="M12" s="78"/>
      <c r="N12" s="78"/>
      <c r="O12" s="78"/>
      <c r="P12" s="78"/>
      <c r="Q12" s="78"/>
      <c r="R12" s="78"/>
      <c r="S12" s="78"/>
      <c r="T12" s="78"/>
      <c r="U12" s="78"/>
      <c r="V12" s="78"/>
      <c r="W12" s="78"/>
    </row>
    <row r="13" ht="21.75" customHeight="1" spans="1:23">
      <c r="A13" s="69" t="s">
        <v>274</v>
      </c>
      <c r="B13" s="69" t="s">
        <v>279</v>
      </c>
      <c r="C13" s="69" t="s">
        <v>280</v>
      </c>
      <c r="D13" s="69" t="s">
        <v>70</v>
      </c>
      <c r="E13" s="69" t="s">
        <v>101</v>
      </c>
      <c r="F13" s="69" t="s">
        <v>102</v>
      </c>
      <c r="G13" s="69" t="s">
        <v>229</v>
      </c>
      <c r="H13" s="69" t="s">
        <v>230</v>
      </c>
      <c r="I13" s="78">
        <v>200000</v>
      </c>
      <c r="J13" s="78">
        <v>200000</v>
      </c>
      <c r="K13" s="109">
        <v>200000</v>
      </c>
      <c r="L13" s="78"/>
      <c r="M13" s="78"/>
      <c r="N13" s="78"/>
      <c r="O13" s="78"/>
      <c r="P13" s="78"/>
      <c r="Q13" s="78"/>
      <c r="R13" s="78"/>
      <c r="S13" s="78"/>
      <c r="T13" s="78"/>
      <c r="U13" s="78"/>
      <c r="V13" s="78"/>
      <c r="W13" s="78"/>
    </row>
    <row r="14" ht="21.75" customHeight="1" spans="1:23">
      <c r="A14" s="69" t="s">
        <v>274</v>
      </c>
      <c r="B14" s="69" t="s">
        <v>281</v>
      </c>
      <c r="C14" s="69" t="s">
        <v>282</v>
      </c>
      <c r="D14" s="69" t="s">
        <v>70</v>
      </c>
      <c r="E14" s="69" t="s">
        <v>101</v>
      </c>
      <c r="F14" s="69" t="s">
        <v>102</v>
      </c>
      <c r="G14" s="69" t="s">
        <v>229</v>
      </c>
      <c r="H14" s="69" t="s">
        <v>230</v>
      </c>
      <c r="I14" s="78">
        <v>200000</v>
      </c>
      <c r="J14" s="78">
        <v>200000</v>
      </c>
      <c r="K14" s="109">
        <v>200000</v>
      </c>
      <c r="L14" s="78"/>
      <c r="M14" s="78"/>
      <c r="N14" s="78"/>
      <c r="O14" s="78"/>
      <c r="P14" s="78"/>
      <c r="Q14" s="78"/>
      <c r="R14" s="78"/>
      <c r="S14" s="78"/>
      <c r="T14" s="78"/>
      <c r="U14" s="78"/>
      <c r="V14" s="78"/>
      <c r="W14" s="78"/>
    </row>
    <row r="15" ht="21.75" customHeight="1" spans="1:23">
      <c r="A15" s="69" t="s">
        <v>274</v>
      </c>
      <c r="B15" s="69" t="s">
        <v>283</v>
      </c>
      <c r="C15" s="69" t="s">
        <v>284</v>
      </c>
      <c r="D15" s="69" t="s">
        <v>70</v>
      </c>
      <c r="E15" s="69" t="s">
        <v>101</v>
      </c>
      <c r="F15" s="69" t="s">
        <v>102</v>
      </c>
      <c r="G15" s="69" t="s">
        <v>229</v>
      </c>
      <c r="H15" s="69" t="s">
        <v>230</v>
      </c>
      <c r="I15" s="78">
        <v>30255</v>
      </c>
      <c r="J15" s="78"/>
      <c r="K15" s="109"/>
      <c r="L15" s="78"/>
      <c r="M15" s="78"/>
      <c r="N15" s="78"/>
      <c r="O15" s="78"/>
      <c r="P15" s="78"/>
      <c r="Q15" s="78"/>
      <c r="R15" s="78">
        <v>30255</v>
      </c>
      <c r="S15" s="78"/>
      <c r="T15" s="78"/>
      <c r="U15" s="78"/>
      <c r="V15" s="78"/>
      <c r="W15" s="78">
        <v>30255</v>
      </c>
    </row>
    <row r="16" ht="21.75" customHeight="1" spans="1:23">
      <c r="A16" s="69" t="s">
        <v>274</v>
      </c>
      <c r="B16" s="69" t="s">
        <v>285</v>
      </c>
      <c r="C16" s="69" t="s">
        <v>286</v>
      </c>
      <c r="D16" s="69" t="s">
        <v>70</v>
      </c>
      <c r="E16" s="69" t="s">
        <v>101</v>
      </c>
      <c r="F16" s="69" t="s">
        <v>102</v>
      </c>
      <c r="G16" s="69" t="s">
        <v>229</v>
      </c>
      <c r="H16" s="69" t="s">
        <v>230</v>
      </c>
      <c r="I16" s="78">
        <v>247213.72</v>
      </c>
      <c r="J16" s="78"/>
      <c r="K16" s="109"/>
      <c r="L16" s="78"/>
      <c r="M16" s="78"/>
      <c r="N16" s="78"/>
      <c r="O16" s="78"/>
      <c r="P16" s="78"/>
      <c r="Q16" s="78"/>
      <c r="R16" s="78">
        <v>247213.72</v>
      </c>
      <c r="S16" s="78"/>
      <c r="T16" s="78"/>
      <c r="U16" s="78"/>
      <c r="V16" s="78"/>
      <c r="W16" s="78">
        <v>247213.72</v>
      </c>
    </row>
    <row r="17" ht="21.75" customHeight="1" spans="1:23">
      <c r="A17" s="69" t="s">
        <v>274</v>
      </c>
      <c r="B17" s="69" t="s">
        <v>287</v>
      </c>
      <c r="C17" s="69" t="s">
        <v>288</v>
      </c>
      <c r="D17" s="69" t="s">
        <v>70</v>
      </c>
      <c r="E17" s="69" t="s">
        <v>101</v>
      </c>
      <c r="F17" s="69" t="s">
        <v>102</v>
      </c>
      <c r="G17" s="69" t="s">
        <v>229</v>
      </c>
      <c r="H17" s="69" t="s">
        <v>230</v>
      </c>
      <c r="I17" s="78">
        <v>331.04</v>
      </c>
      <c r="J17" s="78"/>
      <c r="K17" s="109"/>
      <c r="L17" s="78"/>
      <c r="M17" s="78"/>
      <c r="N17" s="78"/>
      <c r="O17" s="78"/>
      <c r="P17" s="78"/>
      <c r="Q17" s="78"/>
      <c r="R17" s="78">
        <v>331.04</v>
      </c>
      <c r="S17" s="78"/>
      <c r="T17" s="78"/>
      <c r="U17" s="78"/>
      <c r="V17" s="78"/>
      <c r="W17" s="78">
        <v>331.04</v>
      </c>
    </row>
    <row r="18" ht="21.75" customHeight="1" spans="1:23">
      <c r="A18" s="69" t="s">
        <v>274</v>
      </c>
      <c r="B18" s="69" t="s">
        <v>289</v>
      </c>
      <c r="C18" s="69" t="s">
        <v>290</v>
      </c>
      <c r="D18" s="69" t="s">
        <v>70</v>
      </c>
      <c r="E18" s="69" t="s">
        <v>101</v>
      </c>
      <c r="F18" s="69" t="s">
        <v>102</v>
      </c>
      <c r="G18" s="69" t="s">
        <v>229</v>
      </c>
      <c r="H18" s="69" t="s">
        <v>230</v>
      </c>
      <c r="I18" s="78">
        <v>52363.3</v>
      </c>
      <c r="J18" s="78"/>
      <c r="K18" s="109"/>
      <c r="L18" s="78"/>
      <c r="M18" s="78"/>
      <c r="N18" s="78"/>
      <c r="O18" s="78"/>
      <c r="P18" s="78"/>
      <c r="Q18" s="78"/>
      <c r="R18" s="78">
        <v>52363.3</v>
      </c>
      <c r="S18" s="78"/>
      <c r="T18" s="78"/>
      <c r="U18" s="78"/>
      <c r="V18" s="78"/>
      <c r="W18" s="78">
        <v>52363.3</v>
      </c>
    </row>
    <row r="19" ht="21.75" customHeight="1" spans="1:23">
      <c r="A19" s="69" t="s">
        <v>274</v>
      </c>
      <c r="B19" s="69" t="s">
        <v>291</v>
      </c>
      <c r="C19" s="69" t="s">
        <v>292</v>
      </c>
      <c r="D19" s="69" t="s">
        <v>70</v>
      </c>
      <c r="E19" s="69" t="s">
        <v>101</v>
      </c>
      <c r="F19" s="69" t="s">
        <v>102</v>
      </c>
      <c r="G19" s="69" t="s">
        <v>229</v>
      </c>
      <c r="H19" s="69" t="s">
        <v>230</v>
      </c>
      <c r="I19" s="78">
        <v>50000</v>
      </c>
      <c r="J19" s="78">
        <v>50000</v>
      </c>
      <c r="K19" s="109">
        <v>50000</v>
      </c>
      <c r="L19" s="78"/>
      <c r="M19" s="78"/>
      <c r="N19" s="78"/>
      <c r="O19" s="78"/>
      <c r="P19" s="78"/>
      <c r="Q19" s="78"/>
      <c r="R19" s="78"/>
      <c r="S19" s="78"/>
      <c r="T19" s="78"/>
      <c r="U19" s="78"/>
      <c r="V19" s="78"/>
      <c r="W19" s="78"/>
    </row>
    <row r="20" ht="21.75" customHeight="1" spans="1:23">
      <c r="A20" s="69" t="s">
        <v>274</v>
      </c>
      <c r="B20" s="69" t="s">
        <v>293</v>
      </c>
      <c r="C20" s="69" t="s">
        <v>294</v>
      </c>
      <c r="D20" s="69" t="s">
        <v>70</v>
      </c>
      <c r="E20" s="69" t="s">
        <v>101</v>
      </c>
      <c r="F20" s="69" t="s">
        <v>102</v>
      </c>
      <c r="G20" s="69" t="s">
        <v>229</v>
      </c>
      <c r="H20" s="69" t="s">
        <v>230</v>
      </c>
      <c r="I20" s="78">
        <v>400000</v>
      </c>
      <c r="J20" s="78">
        <v>400000</v>
      </c>
      <c r="K20" s="109">
        <v>400000</v>
      </c>
      <c r="L20" s="78"/>
      <c r="M20" s="78"/>
      <c r="N20" s="78"/>
      <c r="O20" s="78"/>
      <c r="P20" s="78"/>
      <c r="Q20" s="78"/>
      <c r="R20" s="78"/>
      <c r="S20" s="78"/>
      <c r="T20" s="78"/>
      <c r="U20" s="78"/>
      <c r="V20" s="78"/>
      <c r="W20" s="78"/>
    </row>
    <row r="21" ht="18.75" customHeight="1" spans="1:23">
      <c r="A21" s="32" t="s">
        <v>172</v>
      </c>
      <c r="B21" s="33"/>
      <c r="C21" s="33"/>
      <c r="D21" s="33"/>
      <c r="E21" s="33"/>
      <c r="F21" s="33"/>
      <c r="G21" s="33"/>
      <c r="H21" s="34"/>
      <c r="I21" s="78">
        <v>2234834.29</v>
      </c>
      <c r="J21" s="78">
        <v>1900000</v>
      </c>
      <c r="K21" s="109">
        <v>1900000</v>
      </c>
      <c r="L21" s="78"/>
      <c r="M21" s="78"/>
      <c r="N21" s="78"/>
      <c r="O21" s="78"/>
      <c r="P21" s="78"/>
      <c r="Q21" s="78"/>
      <c r="R21" s="78">
        <v>334834.29</v>
      </c>
      <c r="S21" s="78"/>
      <c r="T21" s="78"/>
      <c r="U21" s="78"/>
      <c r="V21" s="78"/>
      <c r="W21" s="78">
        <v>334834.29</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abSelected="1" topLeftCell="B7" workbookViewId="0">
      <selection activeCell="B14" sqref="B14:B16"/>
    </sheetView>
  </sheetViews>
  <sheetFormatPr defaultColWidth="9.12727272727273" defaultRowHeight="12" customHeight="1"/>
  <cols>
    <col min="1" max="1" width="16.8727272727273" customWidth="1"/>
    <col min="2" max="2" width="57.5" customWidth="1"/>
    <col min="3" max="5" width="23.6272727272727" customWidth="1"/>
    <col min="6" max="6" width="11.2545454545455" customWidth="1"/>
    <col min="7" max="7" width="25.1272727272727" customWidth="1"/>
    <col min="8" max="8" width="15.6272727272727" customWidth="1"/>
    <col min="9" max="9" width="13.3727272727273" customWidth="1"/>
    <col min="10" max="10" width="28.3727272727273" customWidth="1"/>
  </cols>
  <sheetData>
    <row r="1" ht="18" customHeight="1" spans="10:10">
      <c r="J1" s="2" t="s">
        <v>295</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"单位名称："&amp;"中国共产党嵩明县委员会政法委员会"</f>
        <v>单位名称：中国共产党嵩明县委员会政法委员会</v>
      </c>
    </row>
    <row r="4" ht="44.25" customHeight="1" spans="1:10">
      <c r="A4" s="67" t="s">
        <v>184</v>
      </c>
      <c r="B4" s="67" t="s">
        <v>296</v>
      </c>
      <c r="C4" s="67" t="s">
        <v>297</v>
      </c>
      <c r="D4" s="67" t="s">
        <v>298</v>
      </c>
      <c r="E4" s="67" t="s">
        <v>299</v>
      </c>
      <c r="F4" s="68" t="s">
        <v>300</v>
      </c>
      <c r="G4" s="67" t="s">
        <v>301</v>
      </c>
      <c r="H4" s="68" t="s">
        <v>302</v>
      </c>
      <c r="I4" s="68" t="s">
        <v>303</v>
      </c>
      <c r="J4" s="67" t="s">
        <v>304</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276</v>
      </c>
      <c r="B7" s="20" t="s">
        <v>305</v>
      </c>
      <c r="C7" s="20" t="s">
        <v>306</v>
      </c>
      <c r="D7" s="20" t="s">
        <v>307</v>
      </c>
      <c r="E7" s="29" t="s">
        <v>308</v>
      </c>
      <c r="F7" s="20" t="s">
        <v>309</v>
      </c>
      <c r="G7" s="29" t="s">
        <v>310</v>
      </c>
      <c r="H7" s="20" t="s">
        <v>311</v>
      </c>
      <c r="I7" s="20" t="s">
        <v>312</v>
      </c>
      <c r="J7" s="29" t="s">
        <v>313</v>
      </c>
    </row>
    <row r="8" ht="42" customHeight="1" spans="1:10">
      <c r="A8" s="135" t="s">
        <v>276</v>
      </c>
      <c r="B8" s="20" t="s">
        <v>314</v>
      </c>
      <c r="C8" s="20" t="s">
        <v>306</v>
      </c>
      <c r="D8" s="20" t="s">
        <v>315</v>
      </c>
      <c r="E8" s="29" t="s">
        <v>316</v>
      </c>
      <c r="F8" s="20" t="s">
        <v>317</v>
      </c>
      <c r="G8" s="29" t="s">
        <v>318</v>
      </c>
      <c r="H8" s="20" t="s">
        <v>319</v>
      </c>
      <c r="I8" s="20" t="s">
        <v>312</v>
      </c>
      <c r="J8" s="29" t="s">
        <v>320</v>
      </c>
    </row>
    <row r="9" ht="57" customHeight="1" spans="1:10">
      <c r="A9" s="135" t="s">
        <v>276</v>
      </c>
      <c r="B9" s="20" t="s">
        <v>314</v>
      </c>
      <c r="C9" s="20" t="s">
        <v>321</v>
      </c>
      <c r="D9" s="20" t="s">
        <v>322</v>
      </c>
      <c r="E9" s="29" t="s">
        <v>323</v>
      </c>
      <c r="F9" s="20" t="s">
        <v>324</v>
      </c>
      <c r="G9" s="29" t="s">
        <v>325</v>
      </c>
      <c r="H9" s="20" t="s">
        <v>326</v>
      </c>
      <c r="I9" s="20" t="s">
        <v>327</v>
      </c>
      <c r="J9" s="29" t="s">
        <v>328</v>
      </c>
    </row>
    <row r="10" ht="60" customHeight="1" spans="1:10">
      <c r="A10" s="135" t="s">
        <v>276</v>
      </c>
      <c r="B10" s="20" t="s">
        <v>314</v>
      </c>
      <c r="C10" s="20" t="s">
        <v>329</v>
      </c>
      <c r="D10" s="20" t="s">
        <v>330</v>
      </c>
      <c r="E10" s="29" t="s">
        <v>331</v>
      </c>
      <c r="F10" s="20" t="s">
        <v>309</v>
      </c>
      <c r="G10" s="29" t="s">
        <v>332</v>
      </c>
      <c r="H10" s="20" t="s">
        <v>311</v>
      </c>
      <c r="I10" s="20" t="s">
        <v>312</v>
      </c>
      <c r="J10" s="29" t="s">
        <v>333</v>
      </c>
    </row>
    <row r="11" ht="49.5" customHeight="1" spans="1:10">
      <c r="A11" s="135" t="s">
        <v>278</v>
      </c>
      <c r="B11" s="20" t="s">
        <v>334</v>
      </c>
      <c r="C11" s="20" t="s">
        <v>306</v>
      </c>
      <c r="D11" s="20" t="s">
        <v>335</v>
      </c>
      <c r="E11" s="29" t="s">
        <v>336</v>
      </c>
      <c r="F11" s="20" t="s">
        <v>324</v>
      </c>
      <c r="G11" s="29" t="s">
        <v>337</v>
      </c>
      <c r="H11" s="20"/>
      <c r="I11" s="20" t="s">
        <v>327</v>
      </c>
      <c r="J11" s="29" t="s">
        <v>338</v>
      </c>
    </row>
    <row r="12" ht="42" customHeight="1" spans="1:10">
      <c r="A12" s="135" t="s">
        <v>278</v>
      </c>
      <c r="B12" s="20" t="s">
        <v>334</v>
      </c>
      <c r="C12" s="20" t="s">
        <v>321</v>
      </c>
      <c r="D12" s="20" t="s">
        <v>322</v>
      </c>
      <c r="E12" s="29" t="s">
        <v>339</v>
      </c>
      <c r="F12" s="20" t="s">
        <v>324</v>
      </c>
      <c r="G12" s="29" t="s">
        <v>340</v>
      </c>
      <c r="H12" s="20"/>
      <c r="I12" s="20" t="s">
        <v>327</v>
      </c>
      <c r="J12" s="29" t="s">
        <v>341</v>
      </c>
    </row>
    <row r="13" ht="42" customHeight="1" spans="1:10">
      <c r="A13" s="135" t="s">
        <v>278</v>
      </c>
      <c r="B13" s="20" t="s">
        <v>334</v>
      </c>
      <c r="C13" s="20" t="s">
        <v>329</v>
      </c>
      <c r="D13" s="20" t="s">
        <v>330</v>
      </c>
      <c r="E13" s="29" t="s">
        <v>342</v>
      </c>
      <c r="F13" s="20" t="s">
        <v>309</v>
      </c>
      <c r="G13" s="29" t="s">
        <v>332</v>
      </c>
      <c r="H13" s="20" t="s">
        <v>311</v>
      </c>
      <c r="I13" s="20" t="s">
        <v>312</v>
      </c>
      <c r="J13" s="29" t="s">
        <v>343</v>
      </c>
    </row>
    <row r="14" ht="61.5" customHeight="1" spans="1:10">
      <c r="A14" s="135" t="s">
        <v>271</v>
      </c>
      <c r="B14" s="20" t="s">
        <v>344</v>
      </c>
      <c r="C14" s="20" t="s">
        <v>306</v>
      </c>
      <c r="D14" s="20" t="s">
        <v>307</v>
      </c>
      <c r="E14" s="29" t="s">
        <v>345</v>
      </c>
      <c r="F14" s="20" t="s">
        <v>324</v>
      </c>
      <c r="G14" s="29" t="s">
        <v>346</v>
      </c>
      <c r="H14" s="20" t="s">
        <v>311</v>
      </c>
      <c r="I14" s="20" t="s">
        <v>312</v>
      </c>
      <c r="J14" s="29" t="s">
        <v>347</v>
      </c>
    </row>
    <row r="15" ht="58.5" customHeight="1" spans="1:10">
      <c r="A15" s="135" t="s">
        <v>271</v>
      </c>
      <c r="B15" s="20" t="s">
        <v>348</v>
      </c>
      <c r="C15" s="20" t="s">
        <v>321</v>
      </c>
      <c r="D15" s="20" t="s">
        <v>322</v>
      </c>
      <c r="E15" s="29" t="s">
        <v>349</v>
      </c>
      <c r="F15" s="20" t="s">
        <v>324</v>
      </c>
      <c r="G15" s="29" t="s">
        <v>350</v>
      </c>
      <c r="H15" s="20" t="s">
        <v>326</v>
      </c>
      <c r="I15" s="20" t="s">
        <v>327</v>
      </c>
      <c r="J15" s="29" t="s">
        <v>351</v>
      </c>
    </row>
    <row r="16" ht="60.75" customHeight="1" spans="1:10">
      <c r="A16" s="135" t="s">
        <v>271</v>
      </c>
      <c r="B16" s="20" t="s">
        <v>348</v>
      </c>
      <c r="C16" s="20" t="s">
        <v>329</v>
      </c>
      <c r="D16" s="20" t="s">
        <v>330</v>
      </c>
      <c r="E16" s="29" t="s">
        <v>342</v>
      </c>
      <c r="F16" s="20" t="s">
        <v>324</v>
      </c>
      <c r="G16" s="29" t="s">
        <v>352</v>
      </c>
      <c r="H16" s="20" t="s">
        <v>311</v>
      </c>
      <c r="I16" s="20" t="s">
        <v>312</v>
      </c>
      <c r="J16" s="29" t="s">
        <v>353</v>
      </c>
    </row>
    <row r="17" ht="42" customHeight="1" spans="1:10">
      <c r="A17" s="135" t="s">
        <v>292</v>
      </c>
      <c r="B17" s="20" t="s">
        <v>354</v>
      </c>
      <c r="C17" s="20" t="s">
        <v>306</v>
      </c>
      <c r="D17" s="20" t="s">
        <v>307</v>
      </c>
      <c r="E17" s="29" t="s">
        <v>355</v>
      </c>
      <c r="F17" s="20" t="s">
        <v>324</v>
      </c>
      <c r="G17" s="29" t="s">
        <v>356</v>
      </c>
      <c r="H17" s="20" t="s">
        <v>326</v>
      </c>
      <c r="I17" s="20" t="s">
        <v>312</v>
      </c>
      <c r="J17" s="29" t="s">
        <v>357</v>
      </c>
    </row>
    <row r="18" ht="42" customHeight="1" spans="1:10">
      <c r="A18" s="135" t="s">
        <v>292</v>
      </c>
      <c r="B18" s="20" t="s">
        <v>354</v>
      </c>
      <c r="C18" s="20" t="s">
        <v>321</v>
      </c>
      <c r="D18" s="20" t="s">
        <v>322</v>
      </c>
      <c r="E18" s="29" t="s">
        <v>358</v>
      </c>
      <c r="F18" s="20" t="s">
        <v>324</v>
      </c>
      <c r="G18" s="29" t="s">
        <v>358</v>
      </c>
      <c r="H18" s="20" t="s">
        <v>326</v>
      </c>
      <c r="I18" s="20" t="s">
        <v>327</v>
      </c>
      <c r="J18" s="29" t="s">
        <v>359</v>
      </c>
    </row>
    <row r="19" ht="42" customHeight="1" spans="1:10">
      <c r="A19" s="135" t="s">
        <v>292</v>
      </c>
      <c r="B19" s="20" t="s">
        <v>354</v>
      </c>
      <c r="C19" s="20" t="s">
        <v>329</v>
      </c>
      <c r="D19" s="20" t="s">
        <v>330</v>
      </c>
      <c r="E19" s="29" t="s">
        <v>360</v>
      </c>
      <c r="F19" s="20" t="s">
        <v>309</v>
      </c>
      <c r="G19" s="29" t="s">
        <v>310</v>
      </c>
      <c r="H19" s="20" t="s">
        <v>311</v>
      </c>
      <c r="I19" s="20" t="s">
        <v>327</v>
      </c>
      <c r="J19" s="29" t="s">
        <v>361</v>
      </c>
    </row>
    <row r="20" ht="42" customHeight="1" spans="1:10">
      <c r="A20" s="135" t="s">
        <v>290</v>
      </c>
      <c r="B20" s="20" t="s">
        <v>362</v>
      </c>
      <c r="C20" s="20" t="s">
        <v>306</v>
      </c>
      <c r="D20" s="20" t="s">
        <v>307</v>
      </c>
      <c r="E20" s="29" t="s">
        <v>355</v>
      </c>
      <c r="F20" s="20" t="s">
        <v>324</v>
      </c>
      <c r="G20" s="29" t="s">
        <v>356</v>
      </c>
      <c r="H20" s="20" t="s">
        <v>363</v>
      </c>
      <c r="I20" s="20" t="s">
        <v>312</v>
      </c>
      <c r="J20" s="29" t="s">
        <v>357</v>
      </c>
    </row>
    <row r="21" ht="42" customHeight="1" spans="1:10">
      <c r="A21" s="135" t="s">
        <v>290</v>
      </c>
      <c r="B21" s="20" t="s">
        <v>362</v>
      </c>
      <c r="C21" s="20" t="s">
        <v>321</v>
      </c>
      <c r="D21" s="20" t="s">
        <v>322</v>
      </c>
      <c r="E21" s="29" t="s">
        <v>358</v>
      </c>
      <c r="F21" s="20" t="s">
        <v>324</v>
      </c>
      <c r="G21" s="29" t="s">
        <v>358</v>
      </c>
      <c r="H21" s="20"/>
      <c r="I21" s="20" t="s">
        <v>327</v>
      </c>
      <c r="J21" s="29" t="s">
        <v>359</v>
      </c>
    </row>
    <row r="22" ht="42" customHeight="1" spans="1:10">
      <c r="A22" s="135" t="s">
        <v>290</v>
      </c>
      <c r="B22" s="20" t="s">
        <v>362</v>
      </c>
      <c r="C22" s="20" t="s">
        <v>329</v>
      </c>
      <c r="D22" s="20" t="s">
        <v>330</v>
      </c>
      <c r="E22" s="29" t="s">
        <v>360</v>
      </c>
      <c r="F22" s="20" t="s">
        <v>309</v>
      </c>
      <c r="G22" s="29" t="s">
        <v>310</v>
      </c>
      <c r="H22" s="20" t="s">
        <v>311</v>
      </c>
      <c r="I22" s="20" t="s">
        <v>327</v>
      </c>
      <c r="J22" s="29" t="s">
        <v>361</v>
      </c>
    </row>
    <row r="23" ht="42" customHeight="1" spans="1:10">
      <c r="A23" s="135" t="s">
        <v>286</v>
      </c>
      <c r="B23" s="20" t="s">
        <v>364</v>
      </c>
      <c r="C23" s="20" t="s">
        <v>306</v>
      </c>
      <c r="D23" s="20" t="s">
        <v>307</v>
      </c>
      <c r="E23" s="29" t="s">
        <v>365</v>
      </c>
      <c r="F23" s="20" t="s">
        <v>309</v>
      </c>
      <c r="G23" s="29" t="s">
        <v>332</v>
      </c>
      <c r="H23" s="20" t="s">
        <v>311</v>
      </c>
      <c r="I23" s="20" t="s">
        <v>312</v>
      </c>
      <c r="J23" s="29" t="s">
        <v>366</v>
      </c>
    </row>
    <row r="24" ht="42" customHeight="1" spans="1:10">
      <c r="A24" s="135" t="s">
        <v>286</v>
      </c>
      <c r="B24" s="20" t="s">
        <v>364</v>
      </c>
      <c r="C24" s="20" t="s">
        <v>321</v>
      </c>
      <c r="D24" s="20" t="s">
        <v>322</v>
      </c>
      <c r="E24" s="29" t="s">
        <v>349</v>
      </c>
      <c r="F24" s="20" t="s">
        <v>324</v>
      </c>
      <c r="G24" s="29" t="s">
        <v>367</v>
      </c>
      <c r="H24" s="20"/>
      <c r="I24" s="20" t="s">
        <v>327</v>
      </c>
      <c r="J24" s="29" t="s">
        <v>351</v>
      </c>
    </row>
    <row r="25" ht="42" customHeight="1" spans="1:10">
      <c r="A25" s="135" t="s">
        <v>286</v>
      </c>
      <c r="B25" s="20" t="s">
        <v>364</v>
      </c>
      <c r="C25" s="20" t="s">
        <v>329</v>
      </c>
      <c r="D25" s="20" t="s">
        <v>330</v>
      </c>
      <c r="E25" s="29" t="s">
        <v>342</v>
      </c>
      <c r="F25" s="20" t="s">
        <v>324</v>
      </c>
      <c r="G25" s="29" t="s">
        <v>352</v>
      </c>
      <c r="H25" s="20" t="s">
        <v>311</v>
      </c>
      <c r="I25" s="20" t="s">
        <v>327</v>
      </c>
      <c r="J25" s="29" t="s">
        <v>353</v>
      </c>
    </row>
    <row r="26" ht="42" customHeight="1" spans="1:10">
      <c r="A26" s="135" t="s">
        <v>288</v>
      </c>
      <c r="B26" s="20" t="s">
        <v>368</v>
      </c>
      <c r="C26" s="20" t="s">
        <v>306</v>
      </c>
      <c r="D26" s="20" t="s">
        <v>307</v>
      </c>
      <c r="E26" s="29" t="s">
        <v>369</v>
      </c>
      <c r="F26" s="20" t="s">
        <v>324</v>
      </c>
      <c r="G26" s="29" t="s">
        <v>370</v>
      </c>
      <c r="H26" s="20" t="s">
        <v>319</v>
      </c>
      <c r="I26" s="20" t="s">
        <v>312</v>
      </c>
      <c r="J26" s="29" t="s">
        <v>371</v>
      </c>
    </row>
    <row r="27" ht="42" customHeight="1" spans="1:10">
      <c r="A27" s="135" t="s">
        <v>288</v>
      </c>
      <c r="B27" s="20" t="s">
        <v>368</v>
      </c>
      <c r="C27" s="20" t="s">
        <v>321</v>
      </c>
      <c r="D27" s="20" t="s">
        <v>322</v>
      </c>
      <c r="E27" s="29" t="s">
        <v>372</v>
      </c>
      <c r="F27" s="20" t="s">
        <v>324</v>
      </c>
      <c r="G27" s="29" t="s">
        <v>373</v>
      </c>
      <c r="H27" s="20"/>
      <c r="I27" s="20" t="s">
        <v>327</v>
      </c>
      <c r="J27" s="29" t="s">
        <v>374</v>
      </c>
    </row>
    <row r="28" ht="42" customHeight="1" spans="1:10">
      <c r="A28" s="135" t="s">
        <v>288</v>
      </c>
      <c r="B28" s="20" t="s">
        <v>368</v>
      </c>
      <c r="C28" s="20" t="s">
        <v>329</v>
      </c>
      <c r="D28" s="20" t="s">
        <v>330</v>
      </c>
      <c r="E28" s="29" t="s">
        <v>330</v>
      </c>
      <c r="F28" s="20" t="s">
        <v>309</v>
      </c>
      <c r="G28" s="29" t="s">
        <v>310</v>
      </c>
      <c r="H28" s="20" t="s">
        <v>311</v>
      </c>
      <c r="I28" s="20" t="s">
        <v>327</v>
      </c>
      <c r="J28" s="29" t="s">
        <v>375</v>
      </c>
    </row>
    <row r="29" ht="42" customHeight="1" spans="1:10">
      <c r="A29" s="135" t="s">
        <v>294</v>
      </c>
      <c r="B29" s="20" t="s">
        <v>376</v>
      </c>
      <c r="C29" s="20" t="s">
        <v>306</v>
      </c>
      <c r="D29" s="20" t="s">
        <v>307</v>
      </c>
      <c r="E29" s="29" t="s">
        <v>377</v>
      </c>
      <c r="F29" s="20" t="s">
        <v>324</v>
      </c>
      <c r="G29" s="29" t="s">
        <v>87</v>
      </c>
      <c r="H29" s="20" t="s">
        <v>378</v>
      </c>
      <c r="I29" s="20" t="s">
        <v>312</v>
      </c>
      <c r="J29" s="29" t="s">
        <v>379</v>
      </c>
    </row>
    <row r="30" ht="42" customHeight="1" spans="1:10">
      <c r="A30" s="135" t="s">
        <v>294</v>
      </c>
      <c r="B30" s="20" t="s">
        <v>376</v>
      </c>
      <c r="C30" s="20" t="s">
        <v>306</v>
      </c>
      <c r="D30" s="20" t="s">
        <v>307</v>
      </c>
      <c r="E30" s="29" t="s">
        <v>380</v>
      </c>
      <c r="F30" s="20" t="s">
        <v>324</v>
      </c>
      <c r="G30" s="29" t="s">
        <v>85</v>
      </c>
      <c r="H30" s="20" t="s">
        <v>381</v>
      </c>
      <c r="I30" s="20" t="s">
        <v>312</v>
      </c>
      <c r="J30" s="29" t="s">
        <v>382</v>
      </c>
    </row>
    <row r="31" ht="81" customHeight="1" spans="1:10">
      <c r="A31" s="135" t="s">
        <v>294</v>
      </c>
      <c r="B31" s="20" t="s">
        <v>376</v>
      </c>
      <c r="C31" s="20" t="s">
        <v>321</v>
      </c>
      <c r="D31" s="20" t="s">
        <v>322</v>
      </c>
      <c r="E31" s="29" t="s">
        <v>383</v>
      </c>
      <c r="F31" s="20" t="s">
        <v>324</v>
      </c>
      <c r="G31" s="29" t="s">
        <v>384</v>
      </c>
      <c r="H31" s="20"/>
      <c r="I31" s="20" t="s">
        <v>327</v>
      </c>
      <c r="J31" s="29" t="s">
        <v>385</v>
      </c>
    </row>
    <row r="32" ht="42" customHeight="1" spans="1:10">
      <c r="A32" s="135" t="s">
        <v>294</v>
      </c>
      <c r="B32" s="20" t="s">
        <v>376</v>
      </c>
      <c r="C32" s="20" t="s">
        <v>329</v>
      </c>
      <c r="D32" s="20" t="s">
        <v>330</v>
      </c>
      <c r="E32" s="29" t="s">
        <v>331</v>
      </c>
      <c r="F32" s="20" t="s">
        <v>309</v>
      </c>
      <c r="G32" s="29" t="s">
        <v>310</v>
      </c>
      <c r="H32" s="20" t="s">
        <v>311</v>
      </c>
      <c r="I32" s="20" t="s">
        <v>327</v>
      </c>
      <c r="J32" s="29" t="s">
        <v>386</v>
      </c>
    </row>
    <row r="33" ht="42" customHeight="1" spans="1:10">
      <c r="A33" s="135" t="s">
        <v>280</v>
      </c>
      <c r="B33" s="20" t="s">
        <v>387</v>
      </c>
      <c r="C33" s="20" t="s">
        <v>306</v>
      </c>
      <c r="D33" s="20" t="s">
        <v>335</v>
      </c>
      <c r="E33" s="29" t="s">
        <v>388</v>
      </c>
      <c r="F33" s="20" t="s">
        <v>324</v>
      </c>
      <c r="G33" s="29" t="s">
        <v>346</v>
      </c>
      <c r="H33" s="20" t="s">
        <v>311</v>
      </c>
      <c r="I33" s="20" t="s">
        <v>327</v>
      </c>
      <c r="J33" s="29" t="s">
        <v>389</v>
      </c>
    </row>
    <row r="34" ht="42" customHeight="1" spans="1:10">
      <c r="A34" s="135" t="s">
        <v>280</v>
      </c>
      <c r="B34" s="20" t="s">
        <v>387</v>
      </c>
      <c r="C34" s="20" t="s">
        <v>306</v>
      </c>
      <c r="D34" s="20" t="s">
        <v>335</v>
      </c>
      <c r="E34" s="29" t="s">
        <v>390</v>
      </c>
      <c r="F34" s="20" t="s">
        <v>324</v>
      </c>
      <c r="G34" s="29" t="s">
        <v>346</v>
      </c>
      <c r="H34" s="20" t="s">
        <v>311</v>
      </c>
      <c r="I34" s="20" t="s">
        <v>327</v>
      </c>
      <c r="J34" s="29" t="s">
        <v>391</v>
      </c>
    </row>
    <row r="35" ht="42" customHeight="1" spans="1:10">
      <c r="A35" s="135" t="s">
        <v>280</v>
      </c>
      <c r="B35" s="20" t="s">
        <v>387</v>
      </c>
      <c r="C35" s="20" t="s">
        <v>306</v>
      </c>
      <c r="D35" s="20" t="s">
        <v>392</v>
      </c>
      <c r="E35" s="29" t="s">
        <v>393</v>
      </c>
      <c r="F35" s="20" t="s">
        <v>324</v>
      </c>
      <c r="G35" s="29" t="s">
        <v>346</v>
      </c>
      <c r="H35" s="20" t="s">
        <v>311</v>
      </c>
      <c r="I35" s="20" t="s">
        <v>312</v>
      </c>
      <c r="J35" s="29" t="s">
        <v>394</v>
      </c>
    </row>
    <row r="36" ht="42" customHeight="1" spans="1:10">
      <c r="A36" s="135" t="s">
        <v>280</v>
      </c>
      <c r="B36" s="20" t="s">
        <v>387</v>
      </c>
      <c r="C36" s="20" t="s">
        <v>321</v>
      </c>
      <c r="D36" s="20" t="s">
        <v>322</v>
      </c>
      <c r="E36" s="29" t="s">
        <v>395</v>
      </c>
      <c r="F36" s="20" t="s">
        <v>317</v>
      </c>
      <c r="G36" s="29" t="s">
        <v>91</v>
      </c>
      <c r="H36" s="20" t="s">
        <v>311</v>
      </c>
      <c r="I36" s="20" t="s">
        <v>312</v>
      </c>
      <c r="J36" s="29" t="s">
        <v>396</v>
      </c>
    </row>
    <row r="37" ht="42" customHeight="1" spans="1:10">
      <c r="A37" s="135" t="s">
        <v>280</v>
      </c>
      <c r="B37" s="20" t="s">
        <v>387</v>
      </c>
      <c r="C37" s="20" t="s">
        <v>329</v>
      </c>
      <c r="D37" s="20" t="s">
        <v>330</v>
      </c>
      <c r="E37" s="29" t="s">
        <v>397</v>
      </c>
      <c r="F37" s="20" t="s">
        <v>309</v>
      </c>
      <c r="G37" s="29" t="s">
        <v>310</v>
      </c>
      <c r="H37" s="20" t="s">
        <v>311</v>
      </c>
      <c r="I37" s="20" t="s">
        <v>312</v>
      </c>
      <c r="J37" s="29" t="s">
        <v>398</v>
      </c>
    </row>
    <row r="38" ht="42" customHeight="1" spans="1:10">
      <c r="A38" s="135" t="s">
        <v>273</v>
      </c>
      <c r="B38" s="20" t="s">
        <v>399</v>
      </c>
      <c r="C38" s="20" t="s">
        <v>306</v>
      </c>
      <c r="D38" s="20" t="s">
        <v>307</v>
      </c>
      <c r="E38" s="29" t="s">
        <v>400</v>
      </c>
      <c r="F38" s="20" t="s">
        <v>324</v>
      </c>
      <c r="G38" s="29" t="s">
        <v>401</v>
      </c>
      <c r="H38" s="20" t="s">
        <v>381</v>
      </c>
      <c r="I38" s="20" t="s">
        <v>312</v>
      </c>
      <c r="J38" s="29" t="s">
        <v>402</v>
      </c>
    </row>
    <row r="39" ht="42" customHeight="1" spans="1:10">
      <c r="A39" s="135" t="s">
        <v>273</v>
      </c>
      <c r="B39" s="20" t="s">
        <v>399</v>
      </c>
      <c r="C39" s="20" t="s">
        <v>321</v>
      </c>
      <c r="D39" s="20" t="s">
        <v>322</v>
      </c>
      <c r="E39" s="29" t="s">
        <v>403</v>
      </c>
      <c r="F39" s="20" t="s">
        <v>324</v>
      </c>
      <c r="G39" s="29" t="s">
        <v>350</v>
      </c>
      <c r="H39" s="20" t="s">
        <v>326</v>
      </c>
      <c r="I39" s="20" t="s">
        <v>327</v>
      </c>
      <c r="J39" s="29" t="s">
        <v>404</v>
      </c>
    </row>
    <row r="40" ht="42" customHeight="1" spans="1:10">
      <c r="A40" s="135" t="s">
        <v>273</v>
      </c>
      <c r="B40" s="20" t="s">
        <v>399</v>
      </c>
      <c r="C40" s="20" t="s">
        <v>329</v>
      </c>
      <c r="D40" s="20" t="s">
        <v>330</v>
      </c>
      <c r="E40" s="29" t="s">
        <v>405</v>
      </c>
      <c r="F40" s="20" t="s">
        <v>309</v>
      </c>
      <c r="G40" s="29" t="s">
        <v>332</v>
      </c>
      <c r="H40" s="20" t="s">
        <v>311</v>
      </c>
      <c r="I40" s="20" t="s">
        <v>312</v>
      </c>
      <c r="J40" s="29" t="s">
        <v>406</v>
      </c>
    </row>
    <row r="41" ht="42" customHeight="1" spans="1:10">
      <c r="A41" s="135" t="s">
        <v>284</v>
      </c>
      <c r="B41" s="20" t="s">
        <v>407</v>
      </c>
      <c r="C41" s="20" t="s">
        <v>306</v>
      </c>
      <c r="D41" s="20" t="s">
        <v>307</v>
      </c>
      <c r="E41" s="29" t="s">
        <v>408</v>
      </c>
      <c r="F41" s="20" t="s">
        <v>309</v>
      </c>
      <c r="G41" s="29" t="s">
        <v>82</v>
      </c>
      <c r="H41" s="20" t="s">
        <v>409</v>
      </c>
      <c r="I41" s="20" t="s">
        <v>312</v>
      </c>
      <c r="J41" s="29" t="s">
        <v>410</v>
      </c>
    </row>
    <row r="42" ht="42" customHeight="1" spans="1:10">
      <c r="A42" s="135" t="s">
        <v>284</v>
      </c>
      <c r="B42" s="20" t="s">
        <v>407</v>
      </c>
      <c r="C42" s="20" t="s">
        <v>321</v>
      </c>
      <c r="D42" s="20" t="s">
        <v>322</v>
      </c>
      <c r="E42" s="29" t="s">
        <v>411</v>
      </c>
      <c r="F42" s="20" t="s">
        <v>324</v>
      </c>
      <c r="G42" s="29" t="s">
        <v>367</v>
      </c>
      <c r="H42" s="20" t="s">
        <v>326</v>
      </c>
      <c r="I42" s="20" t="s">
        <v>327</v>
      </c>
      <c r="J42" s="29" t="s">
        <v>412</v>
      </c>
    </row>
    <row r="43" ht="42" customHeight="1" spans="1:10">
      <c r="A43" s="135" t="s">
        <v>284</v>
      </c>
      <c r="B43" s="20" t="s">
        <v>407</v>
      </c>
      <c r="C43" s="20" t="s">
        <v>329</v>
      </c>
      <c r="D43" s="20" t="s">
        <v>330</v>
      </c>
      <c r="E43" s="29" t="s">
        <v>413</v>
      </c>
      <c r="F43" s="20" t="s">
        <v>324</v>
      </c>
      <c r="G43" s="29" t="s">
        <v>332</v>
      </c>
      <c r="H43" s="20" t="s">
        <v>311</v>
      </c>
      <c r="I43" s="20" t="s">
        <v>312</v>
      </c>
      <c r="J43" s="29" t="s">
        <v>414</v>
      </c>
    </row>
    <row r="44" ht="42" customHeight="1" spans="1:10">
      <c r="A44" s="135" t="s">
        <v>282</v>
      </c>
      <c r="B44" s="20" t="s">
        <v>415</v>
      </c>
      <c r="C44" s="20" t="s">
        <v>306</v>
      </c>
      <c r="D44" s="20" t="s">
        <v>307</v>
      </c>
      <c r="E44" s="29" t="s">
        <v>416</v>
      </c>
      <c r="F44" s="20" t="s">
        <v>317</v>
      </c>
      <c r="G44" s="29" t="s">
        <v>417</v>
      </c>
      <c r="H44" s="20" t="s">
        <v>311</v>
      </c>
      <c r="I44" s="20" t="s">
        <v>312</v>
      </c>
      <c r="J44" s="29" t="s">
        <v>418</v>
      </c>
    </row>
    <row r="45" ht="42" customHeight="1" spans="1:10">
      <c r="A45" s="135" t="s">
        <v>282</v>
      </c>
      <c r="B45" s="20" t="s">
        <v>415</v>
      </c>
      <c r="C45" s="20" t="s">
        <v>306</v>
      </c>
      <c r="D45" s="20" t="s">
        <v>307</v>
      </c>
      <c r="E45" s="29" t="s">
        <v>419</v>
      </c>
      <c r="F45" s="20" t="s">
        <v>324</v>
      </c>
      <c r="G45" s="29" t="s">
        <v>346</v>
      </c>
      <c r="H45" s="20" t="s">
        <v>311</v>
      </c>
      <c r="I45" s="20" t="s">
        <v>312</v>
      </c>
      <c r="J45" s="29" t="s">
        <v>420</v>
      </c>
    </row>
    <row r="46" ht="42" customHeight="1" spans="1:10">
      <c r="A46" s="135" t="s">
        <v>282</v>
      </c>
      <c r="B46" s="20" t="s">
        <v>415</v>
      </c>
      <c r="C46" s="20" t="s">
        <v>321</v>
      </c>
      <c r="D46" s="20" t="s">
        <v>322</v>
      </c>
      <c r="E46" s="29" t="s">
        <v>421</v>
      </c>
      <c r="F46" s="20" t="s">
        <v>309</v>
      </c>
      <c r="G46" s="29" t="s">
        <v>332</v>
      </c>
      <c r="H46" s="20" t="s">
        <v>311</v>
      </c>
      <c r="I46" s="20" t="s">
        <v>312</v>
      </c>
      <c r="J46" s="29" t="s">
        <v>422</v>
      </c>
    </row>
    <row r="47" ht="42" customHeight="1" spans="1:10">
      <c r="A47" s="135" t="s">
        <v>282</v>
      </c>
      <c r="B47" s="20" t="s">
        <v>415</v>
      </c>
      <c r="C47" s="20" t="s">
        <v>329</v>
      </c>
      <c r="D47" s="20" t="s">
        <v>330</v>
      </c>
      <c r="E47" s="29" t="s">
        <v>423</v>
      </c>
      <c r="F47" s="20" t="s">
        <v>309</v>
      </c>
      <c r="G47" s="29" t="s">
        <v>332</v>
      </c>
      <c r="H47" s="20" t="s">
        <v>311</v>
      </c>
      <c r="I47" s="20" t="s">
        <v>312</v>
      </c>
      <c r="J47" s="29" t="s">
        <v>424</v>
      </c>
    </row>
  </sheetData>
  <mergeCells count="26">
    <mergeCell ref="A2:J2"/>
    <mergeCell ref="A3:H3"/>
    <mergeCell ref="A7:A10"/>
    <mergeCell ref="A11:A13"/>
    <mergeCell ref="A14:A16"/>
    <mergeCell ref="A17:A19"/>
    <mergeCell ref="A20:A22"/>
    <mergeCell ref="A23:A25"/>
    <mergeCell ref="A26:A28"/>
    <mergeCell ref="A29:A32"/>
    <mergeCell ref="A33:A37"/>
    <mergeCell ref="A38:A40"/>
    <mergeCell ref="A41:A43"/>
    <mergeCell ref="A44:A47"/>
    <mergeCell ref="B7:B10"/>
    <mergeCell ref="B11:B13"/>
    <mergeCell ref="B14:B16"/>
    <mergeCell ref="B17:B19"/>
    <mergeCell ref="B20:B22"/>
    <mergeCell ref="B23:B25"/>
    <mergeCell ref="B26:B28"/>
    <mergeCell ref="B29:B32"/>
    <mergeCell ref="B33:B37"/>
    <mergeCell ref="B38:B40"/>
    <mergeCell ref="B41:B43"/>
    <mergeCell ref="B44:B4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2025-03-11T09:45:00Z</dcterms:created>
  <dcterms:modified xsi:type="dcterms:W3CDTF">2025-03-13T07:51:03Z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90A653BDB98948B18FA71559DD6507FE_13</vt:lpwstr>
  </property>
  <property fmtid="{D5CDD505-2E9C-101B-9397-08002B2CF9AE}" pid="3" name="KSOProductBuildVer">
    <vt:lpwstr>2052-12.1.0.20305</vt:lpwstr>
  </property>
</Properties>
</file>