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30" windowHeight="12410" activeTab="1"/>
  </bookViews>
  <sheets>
    <sheet name="Sheet1 (2)" sheetId="2" r:id="rId1"/>
    <sheet name="Sheet1" sheetId="1" r:id="rId2"/>
  </sheets>
  <definedNames>
    <definedName name="_xlnm.Print_Area" localSheetId="1">Sheet1!$A$1:$K$84</definedName>
    <definedName name="_xlnm.Print_Area" localSheetId="0">'Sheet1 (2)'!$A$1:$K$77</definedName>
    <definedName name="_xlnm.Print_Titles" localSheetId="0">'Sheet1 (2)'!$1:$2</definedName>
  </definedNames>
  <calcPr calcId="144525"/>
</workbook>
</file>

<file path=xl/sharedStrings.xml><?xml version="1.0" encoding="utf-8"?>
<sst xmlns="http://schemas.openxmlformats.org/spreadsheetml/2006/main" count="836" uniqueCount="274">
  <si>
    <t>2022年第四季度公岗社保补贴公示名单</t>
  </si>
  <si>
    <t>安置单位</t>
  </si>
  <si>
    <t>姓名</t>
  </si>
  <si>
    <t>身份证号码</t>
  </si>
  <si>
    <t>养保补贴时间</t>
  </si>
  <si>
    <t>养保补贴金额</t>
  </si>
  <si>
    <t>医保补贴时间</t>
  </si>
  <si>
    <t>医保补贴金额</t>
  </si>
  <si>
    <t>失业保险补贴时间</t>
  </si>
  <si>
    <t>失业保险补贴金额</t>
  </si>
  <si>
    <t>补贴标准</t>
  </si>
  <si>
    <t>补贴总金额</t>
  </si>
  <si>
    <t>嵩明县人民检察院</t>
  </si>
  <si>
    <t>李*燕</t>
  </si>
  <si>
    <t>5301271986102*****</t>
  </si>
  <si>
    <t>2022年10月-2022年12月</t>
  </si>
  <si>
    <t>单位实缴部分</t>
  </si>
  <si>
    <t>王*芬</t>
  </si>
  <si>
    <t>5301271969071*****</t>
  </si>
  <si>
    <t>李*波</t>
  </si>
  <si>
    <t>5301271976091*****</t>
  </si>
  <si>
    <t>嵩明县文化和旅游局</t>
  </si>
  <si>
    <t>张*</t>
  </si>
  <si>
    <t>5301271994112*****</t>
  </si>
  <si>
    <t>2022年5月-2022年12月</t>
  </si>
  <si>
    <t>王*秋</t>
  </si>
  <si>
    <t>5301271998103*****</t>
  </si>
  <si>
    <t>2022年11月-2022年12月</t>
  </si>
  <si>
    <t>施*敏</t>
  </si>
  <si>
    <t>5301271991051*****</t>
  </si>
  <si>
    <t>刘*蓉</t>
  </si>
  <si>
    <t>5321271984031*****</t>
  </si>
  <si>
    <t>嵩明县社会保险局</t>
  </si>
  <si>
    <t>高*美</t>
  </si>
  <si>
    <t>5301271989100*****</t>
  </si>
  <si>
    <t>2022年4月-2022年12月</t>
  </si>
  <si>
    <t>张*倩</t>
  </si>
  <si>
    <t>5301271993021*****</t>
  </si>
  <si>
    <t>李*蕊</t>
  </si>
  <si>
    <t>5301271996122*****</t>
  </si>
  <si>
    <t>2022年8月-2022年12月</t>
  </si>
  <si>
    <t>嵩明县劳动就业服务局</t>
  </si>
  <si>
    <t>董*瑞</t>
  </si>
  <si>
    <t>5301271995112*****</t>
  </si>
  <si>
    <t>张*蕊</t>
  </si>
  <si>
    <t>5301271988111*****</t>
  </si>
  <si>
    <t>陈*丽</t>
  </si>
  <si>
    <t>5301271988092*****</t>
  </si>
  <si>
    <t>杨*源</t>
  </si>
  <si>
    <t>5301271997122*****</t>
  </si>
  <si>
    <t>2022年10月-2022年11月</t>
  </si>
  <si>
    <t>张*楠</t>
  </si>
  <si>
    <t>5301271989110*****</t>
  </si>
  <si>
    <t>杨*蓉</t>
  </si>
  <si>
    <t>5301271992092*****</t>
  </si>
  <si>
    <t>张*雨</t>
  </si>
  <si>
    <t>5301271999022*****</t>
  </si>
  <si>
    <t>朱*</t>
  </si>
  <si>
    <t>5301271999011*****</t>
  </si>
  <si>
    <t>普*</t>
  </si>
  <si>
    <t>5301271999052*****</t>
  </si>
  <si>
    <t>苏*倩</t>
  </si>
  <si>
    <t>5301271997010*****</t>
  </si>
  <si>
    <t>嵩明县工商联合会</t>
  </si>
  <si>
    <t>黄*</t>
  </si>
  <si>
    <t>5301271997033*****</t>
  </si>
  <si>
    <t>袁*然</t>
  </si>
  <si>
    <t>5301271999112*****</t>
  </si>
  <si>
    <t>2022年1月-2022年5月</t>
  </si>
  <si>
    <t>嵩明县职教新城管理委员会</t>
  </si>
  <si>
    <t>管*霞</t>
  </si>
  <si>
    <t>5301271998081*****</t>
  </si>
  <si>
    <t>昆明市生态环境局嵩明分局</t>
  </si>
  <si>
    <t>李*</t>
  </si>
  <si>
    <t>5301271994072*****</t>
  </si>
  <si>
    <t>李*宇</t>
  </si>
  <si>
    <t>5301271999111*****</t>
  </si>
  <si>
    <t>嵩明县卫生健康局</t>
  </si>
  <si>
    <t>王*倩</t>
  </si>
  <si>
    <t>5301271994011*****</t>
  </si>
  <si>
    <t>2022年7月-2022年10月</t>
  </si>
  <si>
    <t>杨*美</t>
  </si>
  <si>
    <t>5301271989042*****</t>
  </si>
  <si>
    <t>2022年7月-2022年12月</t>
  </si>
  <si>
    <t>毛*莲</t>
  </si>
  <si>
    <t>嵩明县总工会</t>
  </si>
  <si>
    <t>代*蓉</t>
  </si>
  <si>
    <t>5301271998040*****</t>
  </si>
  <si>
    <t>嵩明县交通运输局</t>
  </si>
  <si>
    <t>叶*</t>
  </si>
  <si>
    <t>5301271999110*****</t>
  </si>
  <si>
    <t>宁*玲</t>
  </si>
  <si>
    <t>5303811983111*****</t>
  </si>
  <si>
    <t>嵩明县融媒体中心</t>
  </si>
  <si>
    <t>张*华</t>
  </si>
  <si>
    <t>5301271999120*****</t>
  </si>
  <si>
    <t>2022年9月-2022年9月</t>
  </si>
  <si>
    <t>殷*丽</t>
  </si>
  <si>
    <t>5301271989031*****</t>
  </si>
  <si>
    <t>段*丽</t>
  </si>
  <si>
    <t>5301271971062*****</t>
  </si>
  <si>
    <t>杨*仙</t>
  </si>
  <si>
    <t>5301271972100*****</t>
  </si>
  <si>
    <t>嵩明残疾人联合会</t>
  </si>
  <si>
    <t>李*娟</t>
  </si>
  <si>
    <t>5301271985101*****</t>
  </si>
  <si>
    <t>5301271997071*****</t>
  </si>
  <si>
    <t>伍*丽</t>
  </si>
  <si>
    <t>5301271990071*****</t>
  </si>
  <si>
    <t>嵩明县林业和草原局</t>
  </si>
  <si>
    <t>梁*雅</t>
  </si>
  <si>
    <t>5301271988113*****</t>
  </si>
  <si>
    <t>苏*燕</t>
  </si>
  <si>
    <t>5301271992041*****</t>
  </si>
  <si>
    <t>嵩明县卫生健康局综合监督执法局</t>
  </si>
  <si>
    <t>蒋*玲</t>
  </si>
  <si>
    <t>5301271984112*****</t>
  </si>
  <si>
    <t>中国共产党嵩明县委员会统一战线工作部</t>
  </si>
  <si>
    <t>5301271998082*****</t>
  </si>
  <si>
    <t>2022年6月-2022年12月</t>
  </si>
  <si>
    <t>5301271993112*****</t>
  </si>
  <si>
    <t>嵩明县商务和投资促进局</t>
  </si>
  <si>
    <t>施*巧</t>
  </si>
  <si>
    <t>5301271996031*****</t>
  </si>
  <si>
    <t>高*</t>
  </si>
  <si>
    <t>5301271998062*****</t>
  </si>
  <si>
    <t>嵩明县住房和城乡建设局</t>
  </si>
  <si>
    <t>张*嫣</t>
  </si>
  <si>
    <t>5301271997011*****</t>
  </si>
  <si>
    <t>2022年9月-2022年12月</t>
  </si>
  <si>
    <t>段*峰</t>
  </si>
  <si>
    <t>5301271994100*****</t>
  </si>
  <si>
    <t>杨*芬</t>
  </si>
  <si>
    <t>5301271970090*****8</t>
  </si>
  <si>
    <t>嵩明县自然资源局</t>
  </si>
  <si>
    <t>董*娴</t>
  </si>
  <si>
    <t>5301271988051*****</t>
  </si>
  <si>
    <t>2022年4月-2022年9月</t>
  </si>
  <si>
    <t>王*娜</t>
  </si>
  <si>
    <t>5301131987030*****</t>
  </si>
  <si>
    <t>2022年5月-2022年9月</t>
  </si>
  <si>
    <t>嵩明县嵩阳二小</t>
  </si>
  <si>
    <t>杨*梅</t>
  </si>
  <si>
    <t>5301271978120*****</t>
  </si>
  <si>
    <t>孙*慧</t>
  </si>
  <si>
    <t>5301271978080*****</t>
  </si>
  <si>
    <t>嵩明县科学技术和工业信息化局</t>
  </si>
  <si>
    <t>5301271990010*****</t>
  </si>
  <si>
    <t>中国共产党嵩明县委员会政策研究室</t>
  </si>
  <si>
    <t>张*伟</t>
  </si>
  <si>
    <t>5301271993041*****</t>
  </si>
  <si>
    <t>嵩明县消防救援大队</t>
  </si>
  <si>
    <t>李*妃</t>
  </si>
  <si>
    <t>5301271991041*****</t>
  </si>
  <si>
    <t>沈*琼</t>
  </si>
  <si>
    <t>5301291989013*****</t>
  </si>
  <si>
    <t>月*圆</t>
  </si>
  <si>
    <t>5301271996111*****</t>
  </si>
  <si>
    <t>杨*元</t>
  </si>
  <si>
    <t>5301271995010*****</t>
  </si>
  <si>
    <t>陈*</t>
  </si>
  <si>
    <t>5301271993082*****</t>
  </si>
  <si>
    <t>中国共产党嵩明县委员会县直机关工作委员</t>
  </si>
  <si>
    <t>周*</t>
  </si>
  <si>
    <t>5301271990050*****</t>
  </si>
  <si>
    <t>5301271997042*****</t>
  </si>
  <si>
    <t>2022年1月-2022年12月</t>
  </si>
  <si>
    <t>周*青</t>
  </si>
  <si>
    <t>嵩明县文物管理所</t>
  </si>
  <si>
    <t>罗*桂</t>
  </si>
  <si>
    <t>5329271983071*****</t>
  </si>
  <si>
    <t>中国共产党嵩明县委员会政法委员会</t>
  </si>
  <si>
    <t>陈*蕊</t>
  </si>
  <si>
    <t>5301271989012*****</t>
  </si>
  <si>
    <t>中国共产党嵩明县委员会宣传部</t>
  </si>
  <si>
    <t>董*芳</t>
  </si>
  <si>
    <t>5301271988120*****</t>
  </si>
  <si>
    <t>周*巧</t>
  </si>
  <si>
    <t>5301271977012*****</t>
  </si>
  <si>
    <t>刘*佳</t>
  </si>
  <si>
    <t>5301271990113*****</t>
  </si>
  <si>
    <t>王*</t>
  </si>
  <si>
    <t>5301271984100*****</t>
  </si>
  <si>
    <t>中国共产党嵩明县委员会党校</t>
  </si>
  <si>
    <t>赵*双</t>
  </si>
  <si>
    <t>5322311982060*****</t>
  </si>
  <si>
    <t>杨*</t>
  </si>
  <si>
    <t>5303221986031*****</t>
  </si>
  <si>
    <t>嵩明县供销合作社联合社</t>
  </si>
  <si>
    <t>司*瑶</t>
  </si>
  <si>
    <t>5301271973020*****</t>
  </si>
  <si>
    <t>李*艳</t>
  </si>
  <si>
    <t>5301241986120*****</t>
  </si>
  <si>
    <t>杜*芳</t>
  </si>
  <si>
    <t>5301271986110*****</t>
  </si>
  <si>
    <t>合计：</t>
  </si>
  <si>
    <t>2022年第三季度公岗社保补贴公示名单</t>
  </si>
  <si>
    <t>嵩明县科协技术协会</t>
  </si>
  <si>
    <t>杨*艳</t>
  </si>
  <si>
    <t>5301271988091*****</t>
  </si>
  <si>
    <t>钱*</t>
  </si>
  <si>
    <t>5301291993092*****</t>
  </si>
  <si>
    <t>潘*</t>
  </si>
  <si>
    <t>5301271996052*****</t>
  </si>
  <si>
    <t>2022年7月-2022年9月</t>
  </si>
  <si>
    <t>2022年5月-2022年6月</t>
  </si>
  <si>
    <t>诸*梅</t>
  </si>
  <si>
    <t>5301271972092*****</t>
  </si>
  <si>
    <t>2022年2月-2022年9月</t>
  </si>
  <si>
    <t>2022年6月-2022年9月</t>
  </si>
  <si>
    <t>嵩明县小街镇人民政府</t>
  </si>
  <si>
    <t>李*芳</t>
  </si>
  <si>
    <t>5301271976092*****</t>
  </si>
  <si>
    <t>5301271995062*****</t>
  </si>
  <si>
    <t>李*媛</t>
  </si>
  <si>
    <t>5301271996080*****</t>
  </si>
  <si>
    <t>2022年1月-2022年9月</t>
  </si>
  <si>
    <t>樊*艳</t>
  </si>
  <si>
    <t>5301271989062*****</t>
  </si>
  <si>
    <t>5301271994102*****</t>
  </si>
  <si>
    <t>嵩明县住房和城乡建设局（房管办）</t>
  </si>
  <si>
    <t>王*灵</t>
  </si>
  <si>
    <t>5301271987122*****</t>
  </si>
  <si>
    <t>把*俊</t>
  </si>
  <si>
    <t>5301271986081*****</t>
  </si>
  <si>
    <t>2022年8月-2022年9月</t>
  </si>
  <si>
    <t>嵩明县疾病预防控制中心</t>
  </si>
  <si>
    <t>崔*玲</t>
  </si>
  <si>
    <t>5301271994010*****</t>
  </si>
  <si>
    <t>李*夏</t>
  </si>
  <si>
    <t>5301271988121*****</t>
  </si>
  <si>
    <t>2022年4月-2022年5月</t>
  </si>
  <si>
    <t>嵩明县妇女联合会</t>
  </si>
  <si>
    <t>花*香</t>
  </si>
  <si>
    <t>5330241979101*****</t>
  </si>
  <si>
    <t>2022年7月-2022年6月</t>
  </si>
  <si>
    <t>王*蓉</t>
  </si>
  <si>
    <t>5301271988100*****</t>
  </si>
  <si>
    <t>嵩明县医疗保障局</t>
  </si>
  <si>
    <t>龙*林</t>
  </si>
  <si>
    <t>5301271975122*****</t>
  </si>
  <si>
    <t>2022年1月-2022年3月</t>
  </si>
  <si>
    <t>吕*伟</t>
  </si>
  <si>
    <t>5301271987080*****</t>
  </si>
  <si>
    <t>刘*</t>
  </si>
  <si>
    <t>5301271999050*****</t>
  </si>
  <si>
    <t>吕*莎</t>
  </si>
  <si>
    <t>5301271974100*****</t>
  </si>
  <si>
    <t>葛*妹</t>
  </si>
  <si>
    <t>5301271981073*****</t>
  </si>
  <si>
    <t>濮*丹</t>
  </si>
  <si>
    <t>5301271994090*****</t>
  </si>
  <si>
    <t>李*鸣</t>
  </si>
  <si>
    <t>5301271996042*****</t>
  </si>
  <si>
    <t>嵩明县城乡劳动力培训就业工作指导委员会办公室</t>
  </si>
  <si>
    <t>5301271989011*****</t>
  </si>
  <si>
    <t>杨*琪</t>
  </si>
  <si>
    <t>5301271995110*****</t>
  </si>
  <si>
    <t>2022年6月-2022年6月</t>
  </si>
  <si>
    <t>5301271974102*****</t>
  </si>
  <si>
    <t>2022年1月-2022年7月</t>
  </si>
  <si>
    <t>嵩明杨林经济技术开发区管理委员会</t>
  </si>
  <si>
    <t>5301271985110*****</t>
  </si>
  <si>
    <t>2021年12月-2022年9月</t>
  </si>
  <si>
    <t>嵩明县人民政府办公室</t>
  </si>
  <si>
    <t>张*强</t>
  </si>
  <si>
    <t>5301271993081*****</t>
  </si>
  <si>
    <t>2022年1月-2022年6月</t>
  </si>
  <si>
    <t>嵩明县政务服务中心</t>
  </si>
  <si>
    <t>5301271998083*****</t>
  </si>
  <si>
    <t>李*涛</t>
  </si>
  <si>
    <t>5301271988050*****</t>
  </si>
  <si>
    <t>2022年7月-2022年7月</t>
  </si>
  <si>
    <t>2022年3月-2022年9月</t>
  </si>
</sst>
</file>

<file path=xl/styles.xml><?xml version="1.0" encoding="utf-8"?>
<styleSheet xmlns="http://schemas.openxmlformats.org/spreadsheetml/2006/main">
  <numFmts count="5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11" borderId="9" applyNumberFormat="0" applyAlignment="0" applyProtection="0">
      <alignment vertical="center"/>
    </xf>
    <xf numFmtId="0" fontId="17" fillId="11" borderId="5" applyNumberFormat="0" applyAlignment="0" applyProtection="0">
      <alignment vertical="center"/>
    </xf>
    <xf numFmtId="0" fontId="18" fillId="12" borderId="10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0" fillId="0" borderId="0" xfId="0" applyFont="1" applyFill="1" applyBorder="1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/>
    </xf>
    <xf numFmtId="7" fontId="0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7" fontId="0" fillId="0" borderId="1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7" fontId="2" fillId="0" borderId="0" xfId="0" applyNumberFormat="1" applyFont="1" applyFill="1" applyAlignment="1">
      <alignment horizontal="center" vertical="center" wrapText="1"/>
    </xf>
    <xf numFmtId="7" fontId="1" fillId="0" borderId="1" xfId="0" applyNumberFormat="1" applyFont="1" applyFill="1" applyBorder="1" applyAlignment="1">
      <alignment horizontal="center" vertical="center" wrapText="1"/>
    </xf>
    <xf numFmtId="7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>
      <alignment vertical="center"/>
    </xf>
    <xf numFmtId="57" fontId="0" fillId="0" borderId="1" xfId="0" applyNumberFormat="1" applyFont="1" applyFill="1" applyBorder="1" applyAlignment="1">
      <alignment horizontal="center" vertical="center"/>
    </xf>
    <xf numFmtId="7" fontId="0" fillId="0" borderId="2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7" fontId="0" fillId="0" borderId="4" xfId="0" applyNumberFormat="1" applyFont="1" applyFill="1" applyBorder="1" applyAlignment="1">
      <alignment horizontal="center" vertical="center"/>
    </xf>
    <xf numFmtId="0" fontId="0" fillId="0" borderId="0" xfId="0" applyFill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7"/>
  <sheetViews>
    <sheetView view="pageBreakPreview" zoomScale="85" zoomScaleNormal="100" workbookViewId="0">
      <pane ySplit="2" topLeftCell="A3" activePane="bottomLeft" state="frozen"/>
      <selection/>
      <selection pane="bottomLeft" activeCell="H9" sqref="H9"/>
    </sheetView>
  </sheetViews>
  <sheetFormatPr defaultColWidth="9" defaultRowHeight="14"/>
  <cols>
    <col min="1" max="1" width="25.1363636363636" style="5" customWidth="1"/>
    <col min="2" max="2" width="9" style="4"/>
    <col min="3" max="3" width="19.8727272727273" style="6" customWidth="1"/>
    <col min="4" max="4" width="23.6636363636364" style="4" customWidth="1"/>
    <col min="5" max="5" width="13.8181818181818" style="4" customWidth="1"/>
    <col min="6" max="6" width="22.9363636363636" style="4" customWidth="1"/>
    <col min="7" max="7" width="14.8454545454545" style="4" customWidth="1"/>
    <col min="8" max="8" width="22.3545454545455" style="4" customWidth="1"/>
    <col min="9" max="9" width="13.1272727272727" style="7" customWidth="1"/>
    <col min="10" max="10" width="14.8727272727273" style="4" customWidth="1"/>
    <col min="11" max="11" width="15.3727272727273" style="7" customWidth="1"/>
    <col min="12" max="22" width="9" style="2"/>
    <col min="23" max="16342" width="23.5272727272727" style="2"/>
    <col min="16343" max="16373" width="9" style="2"/>
    <col min="16374" max="16384" width="9" style="29"/>
  </cols>
  <sheetData>
    <row r="1" ht="36" customHeight="1" spans="1:11">
      <c r="A1" s="8" t="s">
        <v>0</v>
      </c>
      <c r="B1" s="8"/>
      <c r="C1" s="8"/>
      <c r="D1" s="8"/>
      <c r="E1" s="8"/>
      <c r="F1" s="8"/>
      <c r="G1" s="8"/>
      <c r="H1" s="8"/>
      <c r="I1" s="24"/>
      <c r="J1" s="8"/>
      <c r="K1" s="24"/>
    </row>
    <row r="2" s="1" customFormat="1" ht="35" customHeight="1" spans="1:11">
      <c r="A2" s="11" t="s">
        <v>1</v>
      </c>
      <c r="B2" s="9" t="s">
        <v>2</v>
      </c>
      <c r="C2" s="10" t="s">
        <v>3</v>
      </c>
      <c r="D2" s="11" t="s">
        <v>4</v>
      </c>
      <c r="E2" s="11" t="s">
        <v>5</v>
      </c>
      <c r="F2" s="9" t="s">
        <v>6</v>
      </c>
      <c r="G2" s="11" t="s">
        <v>7</v>
      </c>
      <c r="H2" s="11" t="s">
        <v>8</v>
      </c>
      <c r="I2" s="25" t="s">
        <v>9</v>
      </c>
      <c r="J2" s="9" t="s">
        <v>10</v>
      </c>
      <c r="K2" s="26" t="s">
        <v>11</v>
      </c>
    </row>
    <row r="3" s="2" customFormat="1" ht="35" customHeight="1" spans="1:16374">
      <c r="A3" s="19" t="s">
        <v>12</v>
      </c>
      <c r="B3" s="13" t="s">
        <v>13</v>
      </c>
      <c r="C3" s="13" t="s">
        <v>14</v>
      </c>
      <c r="D3" s="13" t="s">
        <v>15</v>
      </c>
      <c r="E3" s="14">
        <v>2199.36</v>
      </c>
      <c r="F3" s="13"/>
      <c r="G3" s="14"/>
      <c r="H3" s="13"/>
      <c r="I3" s="14"/>
      <c r="J3" s="13" t="s">
        <v>16</v>
      </c>
      <c r="K3" s="14">
        <f>E3+G3+I3</f>
        <v>2199.36</v>
      </c>
      <c r="XET3" s="29"/>
    </row>
    <row r="4" s="2" customFormat="1" ht="35" customHeight="1" spans="1:16374">
      <c r="A4" s="19"/>
      <c r="B4" s="13" t="s">
        <v>17</v>
      </c>
      <c r="C4" s="13" t="s">
        <v>18</v>
      </c>
      <c r="D4" s="13" t="s">
        <v>15</v>
      </c>
      <c r="E4" s="14">
        <v>2199.36</v>
      </c>
      <c r="F4" s="13"/>
      <c r="G4" s="14"/>
      <c r="H4" s="13"/>
      <c r="I4" s="14"/>
      <c r="J4" s="13" t="s">
        <v>16</v>
      </c>
      <c r="K4" s="14">
        <f>E4+G4+I4</f>
        <v>2199.36</v>
      </c>
      <c r="XET4" s="29"/>
    </row>
    <row r="5" s="2" customFormat="1" ht="35" customHeight="1" spans="1:16374">
      <c r="A5" s="19"/>
      <c r="B5" s="13" t="s">
        <v>19</v>
      </c>
      <c r="C5" s="13" t="s">
        <v>20</v>
      </c>
      <c r="D5" s="13" t="s">
        <v>15</v>
      </c>
      <c r="E5" s="14">
        <v>2199.36</v>
      </c>
      <c r="F5" s="13"/>
      <c r="G5" s="14"/>
      <c r="H5" s="13"/>
      <c r="I5" s="14"/>
      <c r="J5" s="13" t="s">
        <v>16</v>
      </c>
      <c r="K5" s="14">
        <f t="shared" ref="K5:K28" si="0">E5+G5+I5</f>
        <v>2199.36</v>
      </c>
      <c r="XET5" s="29"/>
    </row>
    <row r="6" s="2" customFormat="1" ht="35" customHeight="1" spans="1:16374">
      <c r="A6" s="19" t="s">
        <v>21</v>
      </c>
      <c r="B6" s="13" t="s">
        <v>22</v>
      </c>
      <c r="C6" s="13" t="s">
        <v>23</v>
      </c>
      <c r="D6" s="13"/>
      <c r="E6" s="14"/>
      <c r="F6" s="13"/>
      <c r="G6" s="14"/>
      <c r="H6" s="13" t="s">
        <v>24</v>
      </c>
      <c r="I6" s="14">
        <v>98</v>
      </c>
      <c r="J6" s="13" t="s">
        <v>16</v>
      </c>
      <c r="K6" s="14">
        <f t="shared" si="0"/>
        <v>98</v>
      </c>
      <c r="XET6" s="29"/>
    </row>
    <row r="7" s="2" customFormat="1" ht="35" customHeight="1" spans="1:16374">
      <c r="A7" s="19"/>
      <c r="B7" s="13" t="s">
        <v>25</v>
      </c>
      <c r="C7" s="13" t="s">
        <v>26</v>
      </c>
      <c r="D7" s="13"/>
      <c r="E7" s="14"/>
      <c r="F7" s="13"/>
      <c r="G7" s="14"/>
      <c r="H7" s="13" t="s">
        <v>27</v>
      </c>
      <c r="I7" s="14">
        <v>28</v>
      </c>
      <c r="J7" s="13" t="s">
        <v>16</v>
      </c>
      <c r="K7" s="14">
        <f t="shared" si="0"/>
        <v>28</v>
      </c>
      <c r="XET7" s="29"/>
    </row>
    <row r="8" s="2" customFormat="1" ht="35" customHeight="1" spans="1:16374">
      <c r="A8" s="19"/>
      <c r="B8" s="13" t="s">
        <v>28</v>
      </c>
      <c r="C8" s="13" t="s">
        <v>29</v>
      </c>
      <c r="D8" s="13"/>
      <c r="E8" s="14"/>
      <c r="F8" s="13"/>
      <c r="G8" s="14"/>
      <c r="H8" s="13" t="s">
        <v>27</v>
      </c>
      <c r="I8" s="14">
        <v>28</v>
      </c>
      <c r="J8" s="13" t="s">
        <v>16</v>
      </c>
      <c r="K8" s="14">
        <f t="shared" si="0"/>
        <v>28</v>
      </c>
      <c r="XET8" s="29"/>
    </row>
    <row r="9" s="2" customFormat="1" ht="35" customHeight="1" spans="1:16374">
      <c r="A9" s="19"/>
      <c r="B9" s="13" t="s">
        <v>30</v>
      </c>
      <c r="C9" s="13" t="s">
        <v>31</v>
      </c>
      <c r="D9" s="13"/>
      <c r="E9" s="14"/>
      <c r="F9" s="13"/>
      <c r="G9" s="14"/>
      <c r="H9" s="13" t="s">
        <v>27</v>
      </c>
      <c r="I9" s="14">
        <v>28</v>
      </c>
      <c r="J9" s="13" t="s">
        <v>16</v>
      </c>
      <c r="K9" s="14">
        <f t="shared" si="0"/>
        <v>28</v>
      </c>
      <c r="XET9" s="29"/>
    </row>
    <row r="10" s="2" customFormat="1" ht="35" customHeight="1" spans="1:11">
      <c r="A10" s="19" t="s">
        <v>32</v>
      </c>
      <c r="B10" s="13" t="s">
        <v>33</v>
      </c>
      <c r="C10" s="13" t="s">
        <v>34</v>
      </c>
      <c r="D10" s="13" t="s">
        <v>15</v>
      </c>
      <c r="E10" s="14">
        <v>2199.36</v>
      </c>
      <c r="F10" s="13" t="s">
        <v>15</v>
      </c>
      <c r="G10" s="14">
        <v>1119.78</v>
      </c>
      <c r="H10" s="13" t="s">
        <v>35</v>
      </c>
      <c r="I10" s="14">
        <v>138.6</v>
      </c>
      <c r="J10" s="13" t="s">
        <v>16</v>
      </c>
      <c r="K10" s="14">
        <f t="shared" si="0"/>
        <v>3457.74</v>
      </c>
    </row>
    <row r="11" s="2" customFormat="1" ht="35" customHeight="1" spans="1:11">
      <c r="A11" s="19"/>
      <c r="B11" s="13" t="s">
        <v>36</v>
      </c>
      <c r="C11" s="13" t="s">
        <v>37</v>
      </c>
      <c r="D11" s="13" t="s">
        <v>15</v>
      </c>
      <c r="E11" s="14">
        <v>2199.36</v>
      </c>
      <c r="F11" s="13" t="s">
        <v>15</v>
      </c>
      <c r="G11" s="14">
        <v>1119.78</v>
      </c>
      <c r="H11" s="13" t="s">
        <v>35</v>
      </c>
      <c r="I11" s="14">
        <v>138.6</v>
      </c>
      <c r="J11" s="13" t="s">
        <v>16</v>
      </c>
      <c r="K11" s="14">
        <f t="shared" si="0"/>
        <v>3457.74</v>
      </c>
    </row>
    <row r="12" s="3" customFormat="1" ht="35" customHeight="1" spans="1:16373">
      <c r="A12" s="19"/>
      <c r="B12" s="13" t="s">
        <v>38</v>
      </c>
      <c r="C12" s="13" t="s">
        <v>39</v>
      </c>
      <c r="D12" s="13" t="s">
        <v>15</v>
      </c>
      <c r="E12" s="14">
        <v>1907.04</v>
      </c>
      <c r="F12" s="13" t="s">
        <v>15</v>
      </c>
      <c r="G12" s="14">
        <v>1119.78</v>
      </c>
      <c r="H12" s="13" t="s">
        <v>40</v>
      </c>
      <c r="I12" s="14">
        <v>77</v>
      </c>
      <c r="J12" s="13" t="s">
        <v>16</v>
      </c>
      <c r="K12" s="14">
        <f t="shared" si="0"/>
        <v>3103.82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</row>
    <row r="13" s="2" customFormat="1" ht="35" customHeight="1" spans="1:16374">
      <c r="A13" s="28" t="s">
        <v>41</v>
      </c>
      <c r="B13" s="13" t="s">
        <v>42</v>
      </c>
      <c r="C13" s="13" t="s">
        <v>43</v>
      </c>
      <c r="D13" s="13" t="s">
        <v>15</v>
      </c>
      <c r="E13" s="14">
        <v>2199.36</v>
      </c>
      <c r="F13" s="13" t="s">
        <v>15</v>
      </c>
      <c r="G13" s="14">
        <v>1119.78</v>
      </c>
      <c r="H13" s="13" t="s">
        <v>15</v>
      </c>
      <c r="I13" s="14">
        <v>46.2</v>
      </c>
      <c r="J13" s="13" t="s">
        <v>16</v>
      </c>
      <c r="K13" s="14">
        <f t="shared" si="0"/>
        <v>3365.34</v>
      </c>
      <c r="XET13" s="29"/>
    </row>
    <row r="14" s="2" customFormat="1" ht="35" customHeight="1" spans="1:16374">
      <c r="A14" s="28"/>
      <c r="B14" s="13" t="s">
        <v>44</v>
      </c>
      <c r="C14" s="13" t="s">
        <v>45</v>
      </c>
      <c r="D14" s="13" t="s">
        <v>15</v>
      </c>
      <c r="E14" s="14">
        <v>2199.36</v>
      </c>
      <c r="F14" s="13" t="s">
        <v>15</v>
      </c>
      <c r="G14" s="14">
        <v>1119.78</v>
      </c>
      <c r="H14" s="13" t="s">
        <v>15</v>
      </c>
      <c r="I14" s="14">
        <v>46.2</v>
      </c>
      <c r="J14" s="13" t="s">
        <v>16</v>
      </c>
      <c r="K14" s="14">
        <f t="shared" si="0"/>
        <v>3365.34</v>
      </c>
      <c r="XET14" s="29"/>
    </row>
    <row r="15" s="2" customFormat="1" ht="35" customHeight="1" spans="1:16374">
      <c r="A15" s="28"/>
      <c r="B15" s="13" t="s">
        <v>46</v>
      </c>
      <c r="C15" s="13" t="s">
        <v>47</v>
      </c>
      <c r="D15" s="13" t="s">
        <v>15</v>
      </c>
      <c r="E15" s="14">
        <v>2199.36</v>
      </c>
      <c r="F15" s="13" t="s">
        <v>15</v>
      </c>
      <c r="G15" s="14">
        <v>1119.78</v>
      </c>
      <c r="H15" s="13" t="s">
        <v>15</v>
      </c>
      <c r="I15" s="14">
        <v>46.2</v>
      </c>
      <c r="J15" s="13" t="s">
        <v>16</v>
      </c>
      <c r="K15" s="14">
        <f t="shared" si="0"/>
        <v>3365.34</v>
      </c>
      <c r="XET15" s="29"/>
    </row>
    <row r="16" s="2" customFormat="1" ht="35" customHeight="1" spans="1:16374">
      <c r="A16" s="28"/>
      <c r="B16" s="13" t="s">
        <v>48</v>
      </c>
      <c r="C16" s="13" t="s">
        <v>49</v>
      </c>
      <c r="D16" s="13" t="s">
        <v>50</v>
      </c>
      <c r="E16" s="14">
        <v>1401.28</v>
      </c>
      <c r="F16" s="13" t="s">
        <v>50</v>
      </c>
      <c r="G16" s="14">
        <v>746.52</v>
      </c>
      <c r="H16" s="13" t="s">
        <v>50</v>
      </c>
      <c r="I16" s="14">
        <v>30.8</v>
      </c>
      <c r="J16" s="13" t="s">
        <v>16</v>
      </c>
      <c r="K16" s="14">
        <f t="shared" si="0"/>
        <v>2178.6</v>
      </c>
      <c r="XET16" s="29"/>
    </row>
    <row r="17" s="2" customFormat="1" ht="35" customHeight="1" spans="1:11">
      <c r="A17" s="28"/>
      <c r="B17" s="13" t="s">
        <v>51</v>
      </c>
      <c r="C17" s="13" t="s">
        <v>52</v>
      </c>
      <c r="D17" s="13" t="s">
        <v>15</v>
      </c>
      <c r="E17" s="14">
        <v>2199.36</v>
      </c>
      <c r="F17" s="13" t="s">
        <v>15</v>
      </c>
      <c r="G17" s="14">
        <v>1119.78</v>
      </c>
      <c r="H17" s="13" t="s">
        <v>15</v>
      </c>
      <c r="I17" s="14">
        <v>46.2</v>
      </c>
      <c r="J17" s="13" t="s">
        <v>16</v>
      </c>
      <c r="K17" s="14">
        <f t="shared" si="0"/>
        <v>3365.34</v>
      </c>
    </row>
    <row r="18" s="2" customFormat="1" ht="35" customHeight="1" spans="1:16374">
      <c r="A18" s="28"/>
      <c r="B18" s="13" t="s">
        <v>53</v>
      </c>
      <c r="C18" s="13" t="s">
        <v>54</v>
      </c>
      <c r="D18" s="30">
        <v>44835</v>
      </c>
      <c r="E18" s="14">
        <v>928</v>
      </c>
      <c r="F18" s="30">
        <v>44835</v>
      </c>
      <c r="G18" s="14">
        <v>373.26</v>
      </c>
      <c r="H18" s="30">
        <v>44835</v>
      </c>
      <c r="I18" s="14">
        <v>15.4</v>
      </c>
      <c r="J18" s="13" t="s">
        <v>16</v>
      </c>
      <c r="K18" s="14">
        <f t="shared" si="0"/>
        <v>1316.66</v>
      </c>
      <c r="XET18" s="29"/>
    </row>
    <row r="19" s="2" customFormat="1" ht="35" customHeight="1" spans="1:11">
      <c r="A19" s="28"/>
      <c r="B19" s="13" t="s">
        <v>55</v>
      </c>
      <c r="C19" s="13" t="s">
        <v>56</v>
      </c>
      <c r="D19" s="13" t="s">
        <v>15</v>
      </c>
      <c r="E19" s="14">
        <v>2199.36</v>
      </c>
      <c r="F19" s="13" t="s">
        <v>15</v>
      </c>
      <c r="G19" s="14">
        <v>1119.78</v>
      </c>
      <c r="H19" s="13" t="s">
        <v>15</v>
      </c>
      <c r="I19" s="14">
        <v>46.2</v>
      </c>
      <c r="J19" s="13" t="s">
        <v>16</v>
      </c>
      <c r="K19" s="14">
        <f t="shared" si="0"/>
        <v>3365.34</v>
      </c>
    </row>
    <row r="20" s="2" customFormat="1" ht="35" customHeight="1" spans="1:11">
      <c r="A20" s="28"/>
      <c r="B20" s="13" t="s">
        <v>57</v>
      </c>
      <c r="C20" s="13" t="s">
        <v>58</v>
      </c>
      <c r="D20" s="13" t="s">
        <v>15</v>
      </c>
      <c r="E20" s="14">
        <v>2134.4</v>
      </c>
      <c r="F20" s="13" t="s">
        <v>15</v>
      </c>
      <c r="G20" s="14">
        <v>1119.78</v>
      </c>
      <c r="H20" s="13" t="s">
        <v>15</v>
      </c>
      <c r="I20" s="14">
        <v>46.2</v>
      </c>
      <c r="J20" s="13" t="s">
        <v>16</v>
      </c>
      <c r="K20" s="14">
        <f t="shared" si="0"/>
        <v>3300.38</v>
      </c>
    </row>
    <row r="21" s="3" customFormat="1" ht="35" customHeight="1" spans="1:16373">
      <c r="A21" s="28"/>
      <c r="B21" s="13" t="s">
        <v>59</v>
      </c>
      <c r="C21" s="13" t="s">
        <v>60</v>
      </c>
      <c r="D21" s="13" t="s">
        <v>15</v>
      </c>
      <c r="E21" s="14">
        <v>1907.04</v>
      </c>
      <c r="F21" s="13" t="s">
        <v>15</v>
      </c>
      <c r="G21" s="14">
        <v>1119.78</v>
      </c>
      <c r="H21" s="13" t="s">
        <v>15</v>
      </c>
      <c r="I21" s="14">
        <v>46.2</v>
      </c>
      <c r="J21" s="13" t="s">
        <v>16</v>
      </c>
      <c r="K21" s="14">
        <f t="shared" si="0"/>
        <v>3073.02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</row>
    <row r="22" s="3" customFormat="1" ht="35" customHeight="1" spans="1:16373">
      <c r="A22" s="28"/>
      <c r="B22" s="13" t="s">
        <v>61</v>
      </c>
      <c r="C22" s="13" t="s">
        <v>62</v>
      </c>
      <c r="D22" s="30">
        <v>44896</v>
      </c>
      <c r="E22" s="14">
        <v>635.68</v>
      </c>
      <c r="F22" s="30">
        <v>44896</v>
      </c>
      <c r="G22" s="14">
        <v>373.26</v>
      </c>
      <c r="H22" s="30">
        <v>44896</v>
      </c>
      <c r="I22" s="14">
        <v>15.4</v>
      </c>
      <c r="J22" s="13" t="s">
        <v>16</v>
      </c>
      <c r="K22" s="14">
        <f t="shared" si="0"/>
        <v>1024.34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</row>
    <row r="23" s="2" customFormat="1" ht="35" customHeight="1" spans="1:16374">
      <c r="A23" s="19" t="s">
        <v>63</v>
      </c>
      <c r="B23" s="13" t="s">
        <v>64</v>
      </c>
      <c r="C23" s="13" t="s">
        <v>65</v>
      </c>
      <c r="D23" s="13" t="s">
        <v>15</v>
      </c>
      <c r="E23" s="14">
        <v>2069.44</v>
      </c>
      <c r="F23" s="13"/>
      <c r="G23" s="14"/>
      <c r="H23" s="13"/>
      <c r="I23" s="14"/>
      <c r="J23" s="13" t="s">
        <v>16</v>
      </c>
      <c r="K23" s="14">
        <f t="shared" si="0"/>
        <v>2069.44</v>
      </c>
      <c r="XET23" s="29"/>
    </row>
    <row r="24" s="2" customFormat="1" ht="35" customHeight="1" spans="1:16374">
      <c r="A24" s="19"/>
      <c r="B24" s="13" t="s">
        <v>66</v>
      </c>
      <c r="C24" s="13" t="s">
        <v>67</v>
      </c>
      <c r="D24" s="13" t="s">
        <v>68</v>
      </c>
      <c r="E24" s="14">
        <v>162.4</v>
      </c>
      <c r="F24" s="13"/>
      <c r="G24" s="14"/>
      <c r="H24" s="13"/>
      <c r="I24" s="14"/>
      <c r="J24" s="13" t="s">
        <v>16</v>
      </c>
      <c r="K24" s="14">
        <f t="shared" si="0"/>
        <v>162.4</v>
      </c>
      <c r="XET24" s="29"/>
    </row>
    <row r="25" s="2" customFormat="1" ht="35" customHeight="1" spans="1:11">
      <c r="A25" s="27" t="s">
        <v>69</v>
      </c>
      <c r="B25" s="13" t="s">
        <v>70</v>
      </c>
      <c r="C25" s="13" t="s">
        <v>71</v>
      </c>
      <c r="D25" s="13" t="s">
        <v>15</v>
      </c>
      <c r="E25" s="14">
        <v>2199.36</v>
      </c>
      <c r="F25" s="13" t="s">
        <v>15</v>
      </c>
      <c r="G25" s="14">
        <v>1119.78</v>
      </c>
      <c r="H25" s="13"/>
      <c r="I25" s="14"/>
      <c r="J25" s="13" t="s">
        <v>16</v>
      </c>
      <c r="K25" s="14">
        <f t="shared" si="0"/>
        <v>3319.14</v>
      </c>
    </row>
    <row r="26" s="2" customFormat="1" ht="35" customHeight="1" spans="1:16374">
      <c r="A26" s="28" t="s">
        <v>72</v>
      </c>
      <c r="B26" s="13" t="s">
        <v>73</v>
      </c>
      <c r="C26" s="13" t="s">
        <v>74</v>
      </c>
      <c r="D26" s="13" t="s">
        <v>15</v>
      </c>
      <c r="E26" s="14">
        <v>2199.36</v>
      </c>
      <c r="F26" s="30">
        <v>44896</v>
      </c>
      <c r="G26" s="14">
        <v>373.26</v>
      </c>
      <c r="H26" s="13" t="s">
        <v>40</v>
      </c>
      <c r="I26" s="14">
        <v>101.5</v>
      </c>
      <c r="J26" s="13" t="s">
        <v>16</v>
      </c>
      <c r="K26" s="14">
        <f t="shared" si="0"/>
        <v>2674.12</v>
      </c>
      <c r="XET26" s="29"/>
    </row>
    <row r="27" s="2" customFormat="1" ht="35" customHeight="1" spans="1:16374">
      <c r="A27" s="28"/>
      <c r="B27" s="13" t="s">
        <v>75</v>
      </c>
      <c r="C27" s="13" t="s">
        <v>76</v>
      </c>
      <c r="D27" s="13" t="s">
        <v>15</v>
      </c>
      <c r="E27" s="14">
        <v>2199.36</v>
      </c>
      <c r="F27" s="30">
        <v>44897</v>
      </c>
      <c r="G27" s="14">
        <v>373.26</v>
      </c>
      <c r="H27" s="13" t="s">
        <v>40</v>
      </c>
      <c r="I27" s="14">
        <v>101.5</v>
      </c>
      <c r="J27" s="13" t="s">
        <v>16</v>
      </c>
      <c r="K27" s="14">
        <f t="shared" si="0"/>
        <v>2674.12</v>
      </c>
      <c r="XET27" s="29"/>
    </row>
    <row r="28" s="2" customFormat="1" ht="35" customHeight="1" spans="1:16374">
      <c r="A28" s="28" t="s">
        <v>77</v>
      </c>
      <c r="B28" s="13" t="s">
        <v>78</v>
      </c>
      <c r="C28" s="13" t="s">
        <v>79</v>
      </c>
      <c r="D28" s="13" t="s">
        <v>80</v>
      </c>
      <c r="E28" s="14">
        <v>2737.6</v>
      </c>
      <c r="F28" s="30" t="s">
        <v>80</v>
      </c>
      <c r="G28" s="14">
        <v>1493.04</v>
      </c>
      <c r="H28" s="13"/>
      <c r="I28" s="14"/>
      <c r="J28" s="13"/>
      <c r="K28" s="14">
        <f t="shared" si="0"/>
        <v>4230.64</v>
      </c>
      <c r="XET28" s="29"/>
    </row>
    <row r="29" s="2" customFormat="1" ht="35" customHeight="1" spans="1:16374">
      <c r="A29" s="28"/>
      <c r="B29" s="13" t="s">
        <v>81</v>
      </c>
      <c r="C29" s="13" t="s">
        <v>82</v>
      </c>
      <c r="D29" s="13" t="s">
        <v>83</v>
      </c>
      <c r="E29" s="14">
        <v>4008.96</v>
      </c>
      <c r="F29" s="30" t="s">
        <v>83</v>
      </c>
      <c r="G29" s="14">
        <v>2239.56</v>
      </c>
      <c r="H29" s="13"/>
      <c r="I29" s="14"/>
      <c r="J29" s="13"/>
      <c r="K29" s="14">
        <f t="shared" ref="K28:K39" si="1">E29+G29+I29</f>
        <v>6248.52</v>
      </c>
      <c r="XET29" s="29"/>
    </row>
    <row r="30" s="2" customFormat="1" ht="35" customHeight="1" spans="1:16374">
      <c r="A30" s="28"/>
      <c r="B30" s="13" t="s">
        <v>84</v>
      </c>
      <c r="C30" s="13" t="s">
        <v>82</v>
      </c>
      <c r="D30" s="13" t="s">
        <v>83</v>
      </c>
      <c r="E30" s="14">
        <v>4008.96</v>
      </c>
      <c r="F30" s="30" t="s">
        <v>83</v>
      </c>
      <c r="G30" s="14">
        <v>2239.56</v>
      </c>
      <c r="H30" s="13"/>
      <c r="I30" s="14"/>
      <c r="J30" s="13"/>
      <c r="K30" s="14">
        <f t="shared" si="1"/>
        <v>6248.52</v>
      </c>
      <c r="XET30" s="29"/>
    </row>
    <row r="31" s="4" customFormat="1" ht="35" customHeight="1" spans="1:16373">
      <c r="A31" s="19" t="s">
        <v>85</v>
      </c>
      <c r="B31" s="13" t="s">
        <v>86</v>
      </c>
      <c r="C31" s="13" t="s">
        <v>87</v>
      </c>
      <c r="D31" s="13" t="s">
        <v>15</v>
      </c>
      <c r="E31" s="14">
        <v>2166.88</v>
      </c>
      <c r="F31" s="13" t="s">
        <v>15</v>
      </c>
      <c r="G31" s="14">
        <v>1119.78</v>
      </c>
      <c r="H31" s="13" t="s">
        <v>24</v>
      </c>
      <c r="I31" s="14">
        <v>109.27</v>
      </c>
      <c r="J31" s="13" t="s">
        <v>16</v>
      </c>
      <c r="K31" s="14">
        <f t="shared" si="1"/>
        <v>3395.93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</row>
    <row r="32" s="3" customFormat="1" ht="35" customHeight="1" spans="1:16374">
      <c r="A32" s="28" t="s">
        <v>88</v>
      </c>
      <c r="B32" s="13" t="s">
        <v>89</v>
      </c>
      <c r="C32" s="13" t="s">
        <v>90</v>
      </c>
      <c r="D32" s="13" t="s">
        <v>15</v>
      </c>
      <c r="E32" s="14">
        <v>2199.36</v>
      </c>
      <c r="F32" s="13" t="s">
        <v>15</v>
      </c>
      <c r="G32" s="14">
        <v>1119.78</v>
      </c>
      <c r="H32" s="13"/>
      <c r="I32" s="14"/>
      <c r="J32" s="13" t="s">
        <v>16</v>
      </c>
      <c r="K32" s="14">
        <f t="shared" si="1"/>
        <v>3319.14</v>
      </c>
      <c r="XET32" s="29"/>
    </row>
    <row r="33" s="3" customFormat="1" ht="35" customHeight="1" spans="1:16374">
      <c r="A33" s="28"/>
      <c r="B33" s="13" t="s">
        <v>91</v>
      </c>
      <c r="C33" s="13" t="s">
        <v>92</v>
      </c>
      <c r="D33" s="13" t="s">
        <v>15</v>
      </c>
      <c r="E33" s="14">
        <v>2199.36</v>
      </c>
      <c r="F33" s="13" t="s">
        <v>15</v>
      </c>
      <c r="G33" s="14">
        <v>1119.78</v>
      </c>
      <c r="H33" s="13"/>
      <c r="I33" s="14"/>
      <c r="J33" s="13" t="s">
        <v>16</v>
      </c>
      <c r="K33" s="14">
        <f t="shared" si="1"/>
        <v>3319.14</v>
      </c>
      <c r="XET33" s="29"/>
    </row>
    <row r="34" s="2" customFormat="1" ht="35" customHeight="1" spans="1:11">
      <c r="A34" s="28" t="s">
        <v>93</v>
      </c>
      <c r="B34" s="13" t="s">
        <v>94</v>
      </c>
      <c r="C34" s="13" t="s">
        <v>95</v>
      </c>
      <c r="D34" s="13" t="s">
        <v>15</v>
      </c>
      <c r="E34" s="14">
        <v>2036.96</v>
      </c>
      <c r="F34" s="13" t="s">
        <v>15</v>
      </c>
      <c r="G34" s="14">
        <v>1119.78</v>
      </c>
      <c r="H34" s="13" t="s">
        <v>96</v>
      </c>
      <c r="I34" s="14">
        <v>45.57</v>
      </c>
      <c r="J34" s="13" t="s">
        <v>16</v>
      </c>
      <c r="K34" s="14">
        <f t="shared" si="1"/>
        <v>3202.31</v>
      </c>
    </row>
    <row r="35" s="2" customFormat="1" ht="35" customHeight="1" spans="1:11">
      <c r="A35" s="28"/>
      <c r="B35" s="13" t="s">
        <v>97</v>
      </c>
      <c r="C35" s="13" t="s">
        <v>98</v>
      </c>
      <c r="D35" s="13" t="s">
        <v>15</v>
      </c>
      <c r="E35" s="14">
        <v>2036.96</v>
      </c>
      <c r="F35" s="13"/>
      <c r="G35" s="14"/>
      <c r="H35" s="13" t="s">
        <v>96</v>
      </c>
      <c r="I35" s="14">
        <v>45.57</v>
      </c>
      <c r="J35" s="13" t="s">
        <v>16</v>
      </c>
      <c r="K35" s="14">
        <f t="shared" si="1"/>
        <v>2082.53</v>
      </c>
    </row>
    <row r="36" s="2" customFormat="1" ht="35" customHeight="1" spans="1:11">
      <c r="A36" s="28"/>
      <c r="B36" s="13" t="s">
        <v>99</v>
      </c>
      <c r="C36" s="13" t="s">
        <v>100</v>
      </c>
      <c r="D36" s="13" t="s">
        <v>15</v>
      </c>
      <c r="E36" s="14">
        <v>2036.96</v>
      </c>
      <c r="F36" s="13" t="s">
        <v>15</v>
      </c>
      <c r="G36" s="14">
        <v>1119.78</v>
      </c>
      <c r="H36" s="13" t="s">
        <v>96</v>
      </c>
      <c r="I36" s="14">
        <v>45.57</v>
      </c>
      <c r="J36" s="13" t="s">
        <v>16</v>
      </c>
      <c r="K36" s="14">
        <f t="shared" si="1"/>
        <v>3202.31</v>
      </c>
    </row>
    <row r="37" s="2" customFormat="1" ht="35" customHeight="1" spans="1:11">
      <c r="A37" s="28"/>
      <c r="B37" s="13" t="s">
        <v>101</v>
      </c>
      <c r="C37" s="13" t="s">
        <v>102</v>
      </c>
      <c r="D37" s="13"/>
      <c r="E37" s="14"/>
      <c r="F37" s="13" t="s">
        <v>15</v>
      </c>
      <c r="G37" s="14">
        <v>1119.78</v>
      </c>
      <c r="H37" s="13"/>
      <c r="I37" s="14"/>
      <c r="J37" s="13" t="s">
        <v>16</v>
      </c>
      <c r="K37" s="14">
        <f t="shared" si="1"/>
        <v>1119.78</v>
      </c>
    </row>
    <row r="38" s="3" customFormat="1" ht="35" customHeight="1" spans="1:16374">
      <c r="A38" s="28" t="s">
        <v>103</v>
      </c>
      <c r="B38" s="13" t="s">
        <v>104</v>
      </c>
      <c r="C38" s="13" t="s">
        <v>105</v>
      </c>
      <c r="D38" s="30">
        <v>44835</v>
      </c>
      <c r="E38" s="14">
        <v>928</v>
      </c>
      <c r="F38" s="13"/>
      <c r="G38" s="14"/>
      <c r="H38" s="13"/>
      <c r="I38" s="14"/>
      <c r="J38" s="13" t="s">
        <v>16</v>
      </c>
      <c r="K38" s="14">
        <f t="shared" si="1"/>
        <v>928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9"/>
    </row>
    <row r="39" s="3" customFormat="1" ht="35" customHeight="1" spans="1:16374">
      <c r="A39" s="28"/>
      <c r="B39" s="13" t="s">
        <v>22</v>
      </c>
      <c r="C39" s="13" t="s">
        <v>106</v>
      </c>
      <c r="D39" s="13" t="s">
        <v>15</v>
      </c>
      <c r="E39" s="14">
        <v>1563.68</v>
      </c>
      <c r="F39" s="13"/>
      <c r="G39" s="14"/>
      <c r="H39" s="13"/>
      <c r="I39" s="14"/>
      <c r="J39" s="13" t="s">
        <v>16</v>
      </c>
      <c r="K39" s="14">
        <f t="shared" si="1"/>
        <v>1563.68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9"/>
    </row>
    <row r="40" s="3" customFormat="1" ht="35" customHeight="1" spans="1:16374">
      <c r="A40" s="28"/>
      <c r="B40" s="13" t="s">
        <v>107</v>
      </c>
      <c r="C40" s="13" t="s">
        <v>108</v>
      </c>
      <c r="D40" s="13" t="s">
        <v>15</v>
      </c>
      <c r="E40" s="14">
        <v>1972</v>
      </c>
      <c r="F40" s="13"/>
      <c r="G40" s="14"/>
      <c r="H40" s="13" t="s">
        <v>83</v>
      </c>
      <c r="I40" s="14">
        <v>92.4</v>
      </c>
      <c r="J40" s="13" t="s">
        <v>16</v>
      </c>
      <c r="K40" s="14">
        <f t="shared" ref="K40:K47" si="2">E40+G40+I40</f>
        <v>2064.4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9"/>
    </row>
    <row r="41" s="2" customFormat="1" ht="35" customHeight="1" spans="1:11">
      <c r="A41" s="19" t="s">
        <v>109</v>
      </c>
      <c r="B41" s="13" t="s">
        <v>110</v>
      </c>
      <c r="C41" s="13" t="s">
        <v>111</v>
      </c>
      <c r="D41" s="30">
        <v>44835</v>
      </c>
      <c r="E41" s="14">
        <v>928</v>
      </c>
      <c r="F41" s="30">
        <v>44835</v>
      </c>
      <c r="G41" s="14">
        <v>373.26</v>
      </c>
      <c r="H41" s="13"/>
      <c r="I41" s="14"/>
      <c r="J41" s="13" t="s">
        <v>16</v>
      </c>
      <c r="K41" s="14">
        <f t="shared" si="2"/>
        <v>1301.26</v>
      </c>
    </row>
    <row r="42" s="2" customFormat="1" ht="35" customHeight="1" spans="1:11">
      <c r="A42" s="19"/>
      <c r="B42" s="13" t="s">
        <v>112</v>
      </c>
      <c r="C42" s="13" t="s">
        <v>113</v>
      </c>
      <c r="D42" s="13" t="s">
        <v>15</v>
      </c>
      <c r="E42" s="14">
        <v>2199.36</v>
      </c>
      <c r="F42" s="13" t="s">
        <v>15</v>
      </c>
      <c r="G42" s="14">
        <v>1119.78</v>
      </c>
      <c r="H42" s="13"/>
      <c r="I42" s="14"/>
      <c r="J42" s="13" t="s">
        <v>16</v>
      </c>
      <c r="K42" s="14">
        <f t="shared" si="2"/>
        <v>3319.14</v>
      </c>
    </row>
    <row r="43" s="2" customFormat="1" ht="35" customHeight="1" spans="1:16374">
      <c r="A43" s="28" t="s">
        <v>114</v>
      </c>
      <c r="B43" s="13" t="s">
        <v>115</v>
      </c>
      <c r="C43" s="13" t="s">
        <v>116</v>
      </c>
      <c r="D43" s="13" t="s">
        <v>15</v>
      </c>
      <c r="E43" s="14">
        <v>2199.36</v>
      </c>
      <c r="F43" s="13"/>
      <c r="G43" s="14"/>
      <c r="H43" s="13"/>
      <c r="I43" s="14"/>
      <c r="J43" s="13" t="s">
        <v>16</v>
      </c>
      <c r="K43" s="14">
        <f t="shared" si="2"/>
        <v>2199.36</v>
      </c>
      <c r="XET43" s="29"/>
    </row>
    <row r="44" s="2" customFormat="1" ht="35" customHeight="1" spans="1:11">
      <c r="A44" s="27" t="s">
        <v>117</v>
      </c>
      <c r="B44" s="13" t="s">
        <v>73</v>
      </c>
      <c r="C44" s="13" t="s">
        <v>118</v>
      </c>
      <c r="D44" s="13" t="s">
        <v>15</v>
      </c>
      <c r="E44" s="14">
        <v>2199.36</v>
      </c>
      <c r="F44" s="13" t="s">
        <v>15</v>
      </c>
      <c r="G44" s="14">
        <v>1119.78</v>
      </c>
      <c r="H44" s="13" t="s">
        <v>119</v>
      </c>
      <c r="I44" s="14">
        <v>93.1</v>
      </c>
      <c r="J44" s="13" t="s">
        <v>16</v>
      </c>
      <c r="K44" s="14">
        <f t="shared" si="2"/>
        <v>3412.24</v>
      </c>
    </row>
    <row r="45" s="2" customFormat="1" ht="35" customHeight="1" spans="1:11">
      <c r="A45" s="27"/>
      <c r="B45" s="13" t="s">
        <v>73</v>
      </c>
      <c r="C45" s="13" t="s">
        <v>120</v>
      </c>
      <c r="D45" s="13" t="s">
        <v>15</v>
      </c>
      <c r="E45" s="14">
        <v>1907.04</v>
      </c>
      <c r="F45" s="13" t="s">
        <v>15</v>
      </c>
      <c r="G45" s="14">
        <v>1119.78</v>
      </c>
      <c r="H45" s="13" t="s">
        <v>40</v>
      </c>
      <c r="I45" s="14">
        <v>66.5</v>
      </c>
      <c r="J45" s="13" t="s">
        <v>16</v>
      </c>
      <c r="K45" s="14">
        <f t="shared" si="2"/>
        <v>3093.32</v>
      </c>
    </row>
    <row r="46" s="2" customFormat="1" ht="35" customHeight="1" spans="1:11">
      <c r="A46" s="27" t="s">
        <v>121</v>
      </c>
      <c r="B46" s="13" t="s">
        <v>122</v>
      </c>
      <c r="C46" s="13" t="s">
        <v>123</v>
      </c>
      <c r="D46" s="13" t="s">
        <v>15</v>
      </c>
      <c r="E46" s="14">
        <v>1907.04</v>
      </c>
      <c r="F46" s="13" t="s">
        <v>27</v>
      </c>
      <c r="G46" s="14">
        <v>746.52</v>
      </c>
      <c r="H46" s="13"/>
      <c r="I46" s="14"/>
      <c r="J46" s="13"/>
      <c r="K46" s="14">
        <f t="shared" si="2"/>
        <v>2653.56</v>
      </c>
    </row>
    <row r="47" s="2" customFormat="1" ht="35" customHeight="1" spans="1:11">
      <c r="A47" s="27"/>
      <c r="B47" s="13" t="s">
        <v>124</v>
      </c>
      <c r="C47" s="13" t="s">
        <v>125</v>
      </c>
      <c r="D47" s="13" t="s">
        <v>15</v>
      </c>
      <c r="E47" s="14">
        <v>1271.36</v>
      </c>
      <c r="F47" s="13" t="s">
        <v>15</v>
      </c>
      <c r="G47" s="14">
        <v>373.26</v>
      </c>
      <c r="H47" s="13"/>
      <c r="I47" s="14"/>
      <c r="J47" s="13"/>
      <c r="K47" s="14">
        <f t="shared" si="2"/>
        <v>1644.62</v>
      </c>
    </row>
    <row r="48" s="2" customFormat="1" ht="35" customHeight="1" spans="1:11">
      <c r="A48" s="27" t="s">
        <v>126</v>
      </c>
      <c r="B48" s="13" t="s">
        <v>127</v>
      </c>
      <c r="C48" s="13" t="s">
        <v>128</v>
      </c>
      <c r="D48" s="13" t="s">
        <v>129</v>
      </c>
      <c r="E48" s="14">
        <v>2542.72</v>
      </c>
      <c r="F48" s="13"/>
      <c r="G48" s="14"/>
      <c r="H48" s="13" t="s">
        <v>129</v>
      </c>
      <c r="I48" s="14">
        <v>61.6</v>
      </c>
      <c r="J48" s="13"/>
      <c r="K48" s="14">
        <f t="shared" ref="K48:K54" si="3">E48+G48+I48</f>
        <v>2604.32</v>
      </c>
    </row>
    <row r="49" s="2" customFormat="1" ht="35" customHeight="1" spans="1:11">
      <c r="A49" s="27"/>
      <c r="B49" s="13" t="s">
        <v>130</v>
      </c>
      <c r="C49" s="13" t="s">
        <v>131</v>
      </c>
      <c r="D49" s="13"/>
      <c r="E49" s="14"/>
      <c r="F49" s="13"/>
      <c r="G49" s="14"/>
      <c r="H49" s="13" t="s">
        <v>129</v>
      </c>
      <c r="I49" s="14">
        <v>61.6</v>
      </c>
      <c r="J49" s="13"/>
      <c r="K49" s="14">
        <f t="shared" si="3"/>
        <v>61.6</v>
      </c>
    </row>
    <row r="50" s="2" customFormat="1" ht="35" customHeight="1" spans="1:11">
      <c r="A50" s="27"/>
      <c r="B50" s="13" t="s">
        <v>132</v>
      </c>
      <c r="C50" s="13" t="s">
        <v>133</v>
      </c>
      <c r="D50" s="13"/>
      <c r="E50" s="14"/>
      <c r="F50" s="13"/>
      <c r="G50" s="14"/>
      <c r="H50" s="13" t="s">
        <v>129</v>
      </c>
      <c r="I50" s="14">
        <v>56</v>
      </c>
      <c r="J50" s="13"/>
      <c r="K50" s="14">
        <f t="shared" si="3"/>
        <v>56</v>
      </c>
    </row>
    <row r="51" s="2" customFormat="1" ht="35" customHeight="1" spans="1:11">
      <c r="A51" s="27" t="s">
        <v>134</v>
      </c>
      <c r="B51" s="13" t="s">
        <v>135</v>
      </c>
      <c r="C51" s="13" t="s">
        <v>136</v>
      </c>
      <c r="D51" s="13" t="s">
        <v>35</v>
      </c>
      <c r="E51" s="14">
        <v>5818.56</v>
      </c>
      <c r="F51" s="13" t="s">
        <v>137</v>
      </c>
      <c r="G51" s="14">
        <v>3397.05</v>
      </c>
      <c r="H51" s="13"/>
      <c r="I51" s="14"/>
      <c r="J51" s="13"/>
      <c r="K51" s="14">
        <f t="shared" si="3"/>
        <v>9215.61</v>
      </c>
    </row>
    <row r="52" s="2" customFormat="1" ht="35" customHeight="1" spans="1:11">
      <c r="A52" s="27"/>
      <c r="B52" s="13" t="s">
        <v>138</v>
      </c>
      <c r="C52" s="13" t="s">
        <v>139</v>
      </c>
      <c r="D52" s="13" t="s">
        <v>137</v>
      </c>
      <c r="E52" s="14">
        <v>5818.56</v>
      </c>
      <c r="F52" s="13" t="s">
        <v>140</v>
      </c>
      <c r="G52" s="14">
        <v>2986.08</v>
      </c>
      <c r="H52" s="13"/>
      <c r="I52" s="14"/>
      <c r="J52" s="13"/>
      <c r="K52" s="14">
        <f t="shared" si="3"/>
        <v>8804.64</v>
      </c>
    </row>
    <row r="53" s="3" customFormat="1" ht="35" customHeight="1" spans="1:16374">
      <c r="A53" s="28" t="s">
        <v>141</v>
      </c>
      <c r="B53" s="13" t="s">
        <v>81</v>
      </c>
      <c r="C53" s="13" t="s">
        <v>108</v>
      </c>
      <c r="D53" s="13" t="s">
        <v>15</v>
      </c>
      <c r="E53" s="14">
        <v>2199.36</v>
      </c>
      <c r="F53" s="13" t="s">
        <v>15</v>
      </c>
      <c r="G53" s="14">
        <v>1119.78</v>
      </c>
      <c r="H53" s="30">
        <v>44896</v>
      </c>
      <c r="I53" s="14">
        <v>15.4</v>
      </c>
      <c r="J53" s="13" t="s">
        <v>16</v>
      </c>
      <c r="K53" s="14">
        <f t="shared" si="3"/>
        <v>3334.54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9"/>
    </row>
    <row r="54" s="3" customFormat="1" ht="35" customHeight="1" spans="1:16374">
      <c r="A54" s="28"/>
      <c r="B54" s="13" t="s">
        <v>142</v>
      </c>
      <c r="C54" s="13" t="s">
        <v>143</v>
      </c>
      <c r="D54" s="30">
        <v>44835</v>
      </c>
      <c r="E54" s="14">
        <v>928</v>
      </c>
      <c r="F54" s="30">
        <v>44835</v>
      </c>
      <c r="G54" s="14">
        <v>373.26</v>
      </c>
      <c r="H54" s="13"/>
      <c r="I54" s="14"/>
      <c r="J54" s="13" t="s">
        <v>16</v>
      </c>
      <c r="K54" s="14">
        <f t="shared" si="3"/>
        <v>1301.26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9"/>
    </row>
    <row r="55" s="3" customFormat="1" ht="35" customHeight="1" spans="1:16374">
      <c r="A55" s="28"/>
      <c r="B55" s="13" t="s">
        <v>144</v>
      </c>
      <c r="C55" s="13" t="s">
        <v>145</v>
      </c>
      <c r="D55" s="30">
        <v>44896</v>
      </c>
      <c r="E55" s="14">
        <v>635.68</v>
      </c>
      <c r="F55" s="30">
        <v>44896</v>
      </c>
      <c r="G55" s="14">
        <v>373.26</v>
      </c>
      <c r="H55" s="30">
        <v>44896</v>
      </c>
      <c r="I55" s="14">
        <v>15.4</v>
      </c>
      <c r="J55" s="13" t="s">
        <v>16</v>
      </c>
      <c r="K55" s="14">
        <f t="shared" ref="K55:K63" si="4">E55+G55+I55</f>
        <v>1024.34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9"/>
    </row>
    <row r="56" s="3" customFormat="1" ht="35" customHeight="1" spans="1:11">
      <c r="A56" s="28" t="s">
        <v>146</v>
      </c>
      <c r="B56" s="13" t="s">
        <v>124</v>
      </c>
      <c r="C56" s="13" t="s">
        <v>147</v>
      </c>
      <c r="D56" s="13" t="s">
        <v>15</v>
      </c>
      <c r="E56" s="14">
        <v>2101.92</v>
      </c>
      <c r="F56" s="13" t="s">
        <v>15</v>
      </c>
      <c r="G56" s="14">
        <v>1119.78</v>
      </c>
      <c r="H56" s="13" t="s">
        <v>15</v>
      </c>
      <c r="I56" s="13">
        <v>46.2</v>
      </c>
      <c r="J56" s="13" t="s">
        <v>16</v>
      </c>
      <c r="K56" s="14">
        <f t="shared" si="4"/>
        <v>3267.9</v>
      </c>
    </row>
    <row r="57" s="2" customFormat="1" ht="35" customHeight="1" spans="1:16374">
      <c r="A57" s="19" t="s">
        <v>148</v>
      </c>
      <c r="B57" s="13" t="s">
        <v>149</v>
      </c>
      <c r="C57" s="13" t="s">
        <v>150</v>
      </c>
      <c r="D57" s="13" t="s">
        <v>15</v>
      </c>
      <c r="E57" s="14">
        <v>2199.36</v>
      </c>
      <c r="F57" s="13"/>
      <c r="G57" s="14"/>
      <c r="H57" s="13" t="s">
        <v>24</v>
      </c>
      <c r="I57" s="14">
        <v>117.6</v>
      </c>
      <c r="J57" s="13" t="s">
        <v>16</v>
      </c>
      <c r="K57" s="14">
        <f t="shared" si="4"/>
        <v>2316.96</v>
      </c>
      <c r="XET57" s="29"/>
    </row>
    <row r="58" s="3" customFormat="1" ht="35" customHeight="1" spans="1:16373">
      <c r="A58" s="28" t="s">
        <v>151</v>
      </c>
      <c r="B58" s="13" t="s">
        <v>152</v>
      </c>
      <c r="C58" s="13" t="s">
        <v>153</v>
      </c>
      <c r="D58" s="13" t="s">
        <v>15</v>
      </c>
      <c r="E58" s="14">
        <v>2199.36</v>
      </c>
      <c r="F58" s="13" t="s">
        <v>15</v>
      </c>
      <c r="G58" s="14">
        <v>1119.78</v>
      </c>
      <c r="H58" s="13" t="s">
        <v>15</v>
      </c>
      <c r="I58" s="14">
        <v>50.4</v>
      </c>
      <c r="J58" s="13" t="s">
        <v>16</v>
      </c>
      <c r="K58" s="14">
        <f t="shared" si="4"/>
        <v>3369.54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</row>
    <row r="59" s="3" customFormat="1" ht="35" customHeight="1" spans="1:16373">
      <c r="A59" s="28"/>
      <c r="B59" s="13" t="s">
        <v>154</v>
      </c>
      <c r="C59" s="13" t="s">
        <v>155</v>
      </c>
      <c r="D59" s="13" t="s">
        <v>15</v>
      </c>
      <c r="E59" s="14">
        <v>2199.36</v>
      </c>
      <c r="F59" s="13" t="s">
        <v>15</v>
      </c>
      <c r="G59" s="14">
        <v>1119.78</v>
      </c>
      <c r="H59" s="13" t="s">
        <v>15</v>
      </c>
      <c r="I59" s="14">
        <v>50.4</v>
      </c>
      <c r="J59" s="13" t="s">
        <v>16</v>
      </c>
      <c r="K59" s="14">
        <f t="shared" si="4"/>
        <v>3369.54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</row>
    <row r="60" s="3" customFormat="1" ht="35" customHeight="1" spans="1:16373">
      <c r="A60" s="28"/>
      <c r="B60" s="13" t="s">
        <v>156</v>
      </c>
      <c r="C60" s="13" t="s">
        <v>157</v>
      </c>
      <c r="D60" s="13" t="s">
        <v>68</v>
      </c>
      <c r="E60" s="14">
        <v>162.4</v>
      </c>
      <c r="F60" s="13"/>
      <c r="G60" s="14"/>
      <c r="H60" s="13"/>
      <c r="I60" s="14"/>
      <c r="J60" s="13" t="s">
        <v>16</v>
      </c>
      <c r="K60" s="14">
        <f t="shared" si="4"/>
        <v>162.4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</row>
    <row r="61" s="3" customFormat="1" ht="35" customHeight="1" spans="1:16373">
      <c r="A61" s="28"/>
      <c r="B61" s="13" t="s">
        <v>158</v>
      </c>
      <c r="C61" s="13" t="s">
        <v>159</v>
      </c>
      <c r="D61" s="13" t="s">
        <v>15</v>
      </c>
      <c r="E61" s="14">
        <v>1972</v>
      </c>
      <c r="F61" s="13" t="s">
        <v>15</v>
      </c>
      <c r="G61" s="14">
        <v>1119.78</v>
      </c>
      <c r="H61" s="13" t="s">
        <v>15</v>
      </c>
      <c r="I61" s="14">
        <v>58.8</v>
      </c>
      <c r="J61" s="13" t="s">
        <v>16</v>
      </c>
      <c r="K61" s="14">
        <f t="shared" si="4"/>
        <v>3150.58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</row>
    <row r="62" s="3" customFormat="1" ht="35" customHeight="1" spans="1:16373">
      <c r="A62" s="28"/>
      <c r="B62" s="13" t="s">
        <v>160</v>
      </c>
      <c r="C62" s="13" t="s">
        <v>161</v>
      </c>
      <c r="D62" s="13" t="s">
        <v>15</v>
      </c>
      <c r="E62" s="14">
        <v>1972</v>
      </c>
      <c r="F62" s="13" t="s">
        <v>15</v>
      </c>
      <c r="G62" s="14">
        <v>1119.78</v>
      </c>
      <c r="H62" s="13" t="s">
        <v>15</v>
      </c>
      <c r="I62" s="14">
        <v>58.8</v>
      </c>
      <c r="J62" s="13" t="s">
        <v>16</v>
      </c>
      <c r="K62" s="14">
        <f t="shared" si="4"/>
        <v>3150.58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</row>
    <row r="63" s="4" customFormat="1" ht="35" customHeight="1" spans="1:16374">
      <c r="A63" s="19" t="s">
        <v>162</v>
      </c>
      <c r="B63" s="13" t="s">
        <v>163</v>
      </c>
      <c r="C63" s="13" t="s">
        <v>164</v>
      </c>
      <c r="D63" s="13" t="s">
        <v>50</v>
      </c>
      <c r="E63" s="14">
        <v>1563.68</v>
      </c>
      <c r="F63" s="13"/>
      <c r="G63" s="14"/>
      <c r="H63" s="13"/>
      <c r="I63" s="14"/>
      <c r="J63" s="13" t="s">
        <v>16</v>
      </c>
      <c r="K63" s="14">
        <f t="shared" si="4"/>
        <v>1563.68</v>
      </c>
      <c r="XET63" s="29"/>
    </row>
    <row r="64" s="4" customFormat="1" ht="35" customHeight="1" spans="1:16374">
      <c r="A64" s="19"/>
      <c r="B64" s="13" t="s">
        <v>22</v>
      </c>
      <c r="C64" s="13" t="s">
        <v>165</v>
      </c>
      <c r="D64" s="13" t="s">
        <v>166</v>
      </c>
      <c r="E64" s="14">
        <v>7628.16</v>
      </c>
      <c r="F64" s="13"/>
      <c r="G64" s="14"/>
      <c r="H64" s="13" t="s">
        <v>24</v>
      </c>
      <c r="I64" s="14">
        <v>112</v>
      </c>
      <c r="J64" s="13" t="s">
        <v>16</v>
      </c>
      <c r="K64" s="14">
        <f t="shared" ref="K64:K76" si="5">E64+G64+I64</f>
        <v>7740.16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9"/>
    </row>
    <row r="65" s="4" customFormat="1" ht="35" customHeight="1" spans="1:16374">
      <c r="A65" s="12"/>
      <c r="B65" s="23" t="s">
        <v>167</v>
      </c>
      <c r="C65" s="23" t="s">
        <v>159</v>
      </c>
      <c r="D65" s="23" t="s">
        <v>27</v>
      </c>
      <c r="E65" s="31">
        <v>1271.36</v>
      </c>
      <c r="F65" s="23"/>
      <c r="G65" s="31"/>
      <c r="H65" s="23"/>
      <c r="I65" s="31"/>
      <c r="J65" s="23" t="s">
        <v>16</v>
      </c>
      <c r="K65" s="31">
        <f t="shared" si="5"/>
        <v>1271.36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9"/>
    </row>
    <row r="66" s="4" customFormat="1" ht="35" customHeight="1" spans="1:16384">
      <c r="A66" s="19" t="s">
        <v>168</v>
      </c>
      <c r="B66" s="13" t="s">
        <v>169</v>
      </c>
      <c r="C66" s="13" t="s">
        <v>170</v>
      </c>
      <c r="D66" s="13" t="s">
        <v>27</v>
      </c>
      <c r="E66" s="14">
        <v>1271.36</v>
      </c>
      <c r="F66" s="13" t="s">
        <v>27</v>
      </c>
      <c r="G66" s="14">
        <v>746.52</v>
      </c>
      <c r="H66" s="13" t="s">
        <v>27</v>
      </c>
      <c r="I66" s="14">
        <v>33.6</v>
      </c>
      <c r="J66" s="13" t="s">
        <v>16</v>
      </c>
      <c r="K66" s="14">
        <f t="shared" si="5"/>
        <v>2051.48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34"/>
      <c r="XEU66" s="34"/>
      <c r="XEV66" s="34"/>
      <c r="XEW66" s="34"/>
      <c r="XEX66" s="34"/>
      <c r="XEY66" s="34"/>
      <c r="XEZ66" s="34"/>
      <c r="XFA66" s="34"/>
      <c r="XFB66" s="34"/>
      <c r="XFC66" s="34"/>
      <c r="XFD66" s="34"/>
    </row>
    <row r="67" s="2" customFormat="1" ht="35" customHeight="1" spans="1:11">
      <c r="A67" s="22" t="s">
        <v>171</v>
      </c>
      <c r="B67" s="32" t="s">
        <v>172</v>
      </c>
      <c r="C67" s="32" t="s">
        <v>173</v>
      </c>
      <c r="D67" s="32" t="s">
        <v>15</v>
      </c>
      <c r="E67" s="33">
        <v>2199.36</v>
      </c>
      <c r="F67" s="32" t="s">
        <v>15</v>
      </c>
      <c r="G67" s="33">
        <v>1119.78</v>
      </c>
      <c r="H67" s="32" t="s">
        <v>27</v>
      </c>
      <c r="I67" s="33">
        <v>38.22</v>
      </c>
      <c r="J67" s="32" t="s">
        <v>16</v>
      </c>
      <c r="K67" s="33">
        <f t="shared" si="5"/>
        <v>3357.36</v>
      </c>
    </row>
    <row r="68" s="2" customFormat="1" ht="35" customHeight="1" spans="1:11">
      <c r="A68" s="19" t="s">
        <v>174</v>
      </c>
      <c r="B68" s="13" t="s">
        <v>175</v>
      </c>
      <c r="C68" s="13" t="s">
        <v>176</v>
      </c>
      <c r="D68" s="13" t="s">
        <v>15</v>
      </c>
      <c r="E68" s="14">
        <v>2199.36</v>
      </c>
      <c r="F68" s="13" t="s">
        <v>15</v>
      </c>
      <c r="G68" s="14">
        <v>1119.78</v>
      </c>
      <c r="H68" s="13" t="s">
        <v>15</v>
      </c>
      <c r="I68" s="13">
        <v>125.72</v>
      </c>
      <c r="J68" s="13" t="s">
        <v>16</v>
      </c>
      <c r="K68" s="14">
        <f t="shared" si="5"/>
        <v>3444.86</v>
      </c>
    </row>
    <row r="69" s="2" customFormat="1" ht="35" customHeight="1" spans="1:11">
      <c r="A69" s="19"/>
      <c r="B69" s="13" t="s">
        <v>177</v>
      </c>
      <c r="C69" s="13" t="s">
        <v>178</v>
      </c>
      <c r="D69" s="13" t="s">
        <v>15</v>
      </c>
      <c r="E69" s="14">
        <v>2199.36</v>
      </c>
      <c r="F69" s="13" t="s">
        <v>15</v>
      </c>
      <c r="G69" s="14">
        <v>1119.78</v>
      </c>
      <c r="H69" s="13" t="s">
        <v>15</v>
      </c>
      <c r="I69" s="13">
        <v>125.72</v>
      </c>
      <c r="J69" s="13" t="s">
        <v>16</v>
      </c>
      <c r="K69" s="14">
        <f t="shared" si="5"/>
        <v>3444.86</v>
      </c>
    </row>
    <row r="70" s="2" customFormat="1" ht="35" customHeight="1" spans="1:11">
      <c r="A70" s="19"/>
      <c r="B70" s="13" t="s">
        <v>179</v>
      </c>
      <c r="C70" s="13" t="s">
        <v>180</v>
      </c>
      <c r="D70" s="13" t="s">
        <v>15</v>
      </c>
      <c r="E70" s="14">
        <v>2199.36</v>
      </c>
      <c r="F70" s="13" t="s">
        <v>15</v>
      </c>
      <c r="G70" s="14">
        <v>1119.78</v>
      </c>
      <c r="H70" s="13" t="s">
        <v>15</v>
      </c>
      <c r="I70" s="13">
        <v>125.72</v>
      </c>
      <c r="J70" s="13" t="s">
        <v>16</v>
      </c>
      <c r="K70" s="14">
        <f t="shared" si="5"/>
        <v>3444.86</v>
      </c>
    </row>
    <row r="71" s="2" customFormat="1" ht="35" customHeight="1" spans="1:11">
      <c r="A71" s="19"/>
      <c r="B71" s="13" t="s">
        <v>181</v>
      </c>
      <c r="C71" s="13" t="s">
        <v>182</v>
      </c>
      <c r="D71" s="13" t="s">
        <v>15</v>
      </c>
      <c r="E71" s="14">
        <v>2199.36</v>
      </c>
      <c r="F71" s="13" t="s">
        <v>15</v>
      </c>
      <c r="G71" s="14">
        <v>1119.78</v>
      </c>
      <c r="H71" s="13" t="s">
        <v>15</v>
      </c>
      <c r="I71" s="13">
        <v>125.72</v>
      </c>
      <c r="J71" s="13" t="s">
        <v>16</v>
      </c>
      <c r="K71" s="14">
        <f t="shared" si="5"/>
        <v>3444.86</v>
      </c>
    </row>
    <row r="72" s="3" customFormat="1" ht="35" customHeight="1" spans="1:16374">
      <c r="A72" s="28" t="s">
        <v>183</v>
      </c>
      <c r="B72" s="13" t="s">
        <v>184</v>
      </c>
      <c r="C72" s="13" t="s">
        <v>185</v>
      </c>
      <c r="D72" s="13" t="s">
        <v>15</v>
      </c>
      <c r="E72" s="14">
        <v>1907.04</v>
      </c>
      <c r="F72" s="13" t="s">
        <v>27</v>
      </c>
      <c r="G72" s="14">
        <v>746.52</v>
      </c>
      <c r="H72" s="13"/>
      <c r="I72" s="14"/>
      <c r="J72" s="13" t="s">
        <v>16</v>
      </c>
      <c r="K72" s="14">
        <f t="shared" si="5"/>
        <v>2653.56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9"/>
    </row>
    <row r="73" s="3" customFormat="1" ht="35" customHeight="1" spans="1:16374">
      <c r="A73" s="28"/>
      <c r="B73" s="13" t="s">
        <v>186</v>
      </c>
      <c r="C73" s="13" t="s">
        <v>187</v>
      </c>
      <c r="D73" s="13" t="s">
        <v>15</v>
      </c>
      <c r="E73" s="14">
        <v>2199.36</v>
      </c>
      <c r="F73" s="13" t="s">
        <v>15</v>
      </c>
      <c r="G73" s="14">
        <v>1119.78</v>
      </c>
      <c r="H73" s="13"/>
      <c r="I73" s="14"/>
      <c r="J73" s="13" t="s">
        <v>16</v>
      </c>
      <c r="K73" s="14">
        <f t="shared" si="5"/>
        <v>3319.14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9"/>
    </row>
    <row r="74" s="3" customFormat="1" ht="35" customHeight="1" spans="1:16374">
      <c r="A74" s="28" t="s">
        <v>188</v>
      </c>
      <c r="B74" s="13" t="s">
        <v>189</v>
      </c>
      <c r="C74" s="13" t="s">
        <v>190</v>
      </c>
      <c r="D74" s="13" t="s">
        <v>15</v>
      </c>
      <c r="E74" s="14">
        <v>2199.36</v>
      </c>
      <c r="F74" s="13" t="s">
        <v>15</v>
      </c>
      <c r="G74" s="14">
        <v>1119.78</v>
      </c>
      <c r="H74" s="13"/>
      <c r="I74" s="14"/>
      <c r="J74" s="13" t="s">
        <v>16</v>
      </c>
      <c r="K74" s="14">
        <f t="shared" si="5"/>
        <v>3319.14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</row>
    <row r="75" s="3" customFormat="1" ht="35" customHeight="1" spans="1:16374">
      <c r="A75" s="28"/>
      <c r="B75" s="13" t="s">
        <v>191</v>
      </c>
      <c r="C75" s="13" t="s">
        <v>192</v>
      </c>
      <c r="D75" s="13"/>
      <c r="E75" s="14"/>
      <c r="F75" s="13" t="s">
        <v>15</v>
      </c>
      <c r="G75" s="14">
        <v>1119.78</v>
      </c>
      <c r="H75" s="13"/>
      <c r="I75" s="14"/>
      <c r="J75" s="13" t="s">
        <v>16</v>
      </c>
      <c r="K75" s="14">
        <f t="shared" si="5"/>
        <v>1119.78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</row>
    <row r="76" s="3" customFormat="1" ht="35" customHeight="1" spans="1:16374">
      <c r="A76" s="28"/>
      <c r="B76" s="13" t="s">
        <v>193</v>
      </c>
      <c r="C76" s="13" t="s">
        <v>194</v>
      </c>
      <c r="D76" s="13"/>
      <c r="E76" s="14"/>
      <c r="F76" s="13" t="s">
        <v>15</v>
      </c>
      <c r="G76" s="14">
        <v>1119.78</v>
      </c>
      <c r="H76" s="13"/>
      <c r="I76" s="14"/>
      <c r="J76" s="13" t="s">
        <v>16</v>
      </c>
      <c r="K76" s="14">
        <f t="shared" si="5"/>
        <v>1119.78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</row>
    <row r="77" ht="26" customHeight="1" spans="1:11">
      <c r="A77" s="19" t="s">
        <v>195</v>
      </c>
      <c r="B77" s="19"/>
      <c r="C77" s="19"/>
      <c r="D77" s="19"/>
      <c r="E77" s="14">
        <f>SUM(E3:E76)</f>
        <v>140030.56</v>
      </c>
      <c r="F77" s="13"/>
      <c r="G77" s="14">
        <f>SUM(G3:G76)</f>
        <v>57519.75</v>
      </c>
      <c r="H77" s="13"/>
      <c r="I77" s="14">
        <f>SUM(I3:I76)</f>
        <v>2901.08</v>
      </c>
      <c r="J77" s="13"/>
      <c r="K77" s="14">
        <f>SUM(K3:K76)</f>
        <v>200451.39</v>
      </c>
    </row>
  </sheetData>
  <mergeCells count="23">
    <mergeCell ref="A1:K1"/>
    <mergeCell ref="A77:D77"/>
    <mergeCell ref="A3:A5"/>
    <mergeCell ref="A6:A9"/>
    <mergeCell ref="A10:A12"/>
    <mergeCell ref="A13:A22"/>
    <mergeCell ref="A23:A24"/>
    <mergeCell ref="A26:A27"/>
    <mergeCell ref="A28:A30"/>
    <mergeCell ref="A32:A33"/>
    <mergeCell ref="A34:A37"/>
    <mergeCell ref="A38:A40"/>
    <mergeCell ref="A41:A42"/>
    <mergeCell ref="A44:A45"/>
    <mergeCell ref="A46:A47"/>
    <mergeCell ref="A48:A50"/>
    <mergeCell ref="A51:A52"/>
    <mergeCell ref="A53:A55"/>
    <mergeCell ref="A58:A62"/>
    <mergeCell ref="A63:A65"/>
    <mergeCell ref="A68:A71"/>
    <mergeCell ref="A72:A73"/>
    <mergeCell ref="A74:A76"/>
  </mergeCells>
  <pageMargins left="0.275" right="0.236111111111111" top="0.393055555555556" bottom="0.236111111111111" header="0.5" footer="0.314583333333333"/>
  <pageSetup paperSize="9" scale="71" orientation="landscape" horizontalDpi="600"/>
  <headerFooter/>
  <rowBreaks count="5" manualBreakCount="5">
    <brk id="21" max="10" man="1"/>
    <brk id="40" max="10" man="1"/>
    <brk id="57" max="10" man="1"/>
    <brk id="77" max="16383" man="1"/>
    <brk id="7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84"/>
  <sheetViews>
    <sheetView tabSelected="1" view="pageBreakPreview" zoomScale="85" zoomScaleNormal="100" workbookViewId="0">
      <pane ySplit="2" topLeftCell="A3" activePane="bottomLeft" state="frozen"/>
      <selection/>
      <selection pane="bottomLeft" activeCell="C8" sqref="C8"/>
    </sheetView>
  </sheetViews>
  <sheetFormatPr defaultColWidth="9" defaultRowHeight="14"/>
  <cols>
    <col min="1" max="1" width="28.3727272727273" style="5" customWidth="1"/>
    <col min="2" max="2" width="9" style="4"/>
    <col min="3" max="3" width="19.8727272727273" style="6" customWidth="1"/>
    <col min="4" max="4" width="22.2545454545455" style="4" customWidth="1"/>
    <col min="5" max="5" width="14.8545454545455" style="4" customWidth="1"/>
    <col min="6" max="6" width="20.1272727272727" style="4" customWidth="1"/>
    <col min="7" max="7" width="15.8727272727273" style="4" customWidth="1"/>
    <col min="8" max="8" width="20" style="4" customWidth="1"/>
    <col min="9" max="9" width="13.1272727272727" style="7" customWidth="1"/>
    <col min="10" max="10" width="14.8727272727273" style="4" customWidth="1"/>
    <col min="11" max="11" width="15.3727272727273" style="7" customWidth="1"/>
    <col min="12" max="16377" width="9" style="2"/>
  </cols>
  <sheetData>
    <row r="1" ht="36" customHeight="1" spans="1:11">
      <c r="A1" s="8" t="s">
        <v>196</v>
      </c>
      <c r="B1" s="8"/>
      <c r="C1" s="8"/>
      <c r="D1" s="8"/>
      <c r="E1" s="8"/>
      <c r="F1" s="8"/>
      <c r="G1" s="8"/>
      <c r="H1" s="8"/>
      <c r="I1" s="24"/>
      <c r="J1" s="8"/>
      <c r="K1" s="24"/>
    </row>
    <row r="2" s="1" customFormat="1" ht="35" customHeight="1" spans="1:11">
      <c r="A2" s="9" t="s">
        <v>1</v>
      </c>
      <c r="B2" s="9" t="s">
        <v>2</v>
      </c>
      <c r="C2" s="10" t="s">
        <v>3</v>
      </c>
      <c r="D2" s="11" t="s">
        <v>4</v>
      </c>
      <c r="E2" s="11" t="s">
        <v>5</v>
      </c>
      <c r="F2" s="9" t="s">
        <v>6</v>
      </c>
      <c r="G2" s="11" t="s">
        <v>7</v>
      </c>
      <c r="H2" s="11" t="s">
        <v>8</v>
      </c>
      <c r="I2" s="25" t="s">
        <v>9</v>
      </c>
      <c r="J2" s="9" t="s">
        <v>10</v>
      </c>
      <c r="K2" s="26" t="s">
        <v>11</v>
      </c>
    </row>
    <row r="3" s="2" customFormat="1" ht="35" customHeight="1" spans="1:11">
      <c r="A3" s="12" t="s">
        <v>197</v>
      </c>
      <c r="B3" s="13" t="s">
        <v>198</v>
      </c>
      <c r="C3" s="13" t="s">
        <v>199</v>
      </c>
      <c r="D3" s="13" t="s">
        <v>137</v>
      </c>
      <c r="E3" s="14">
        <v>3619.2</v>
      </c>
      <c r="F3" s="13" t="s">
        <v>137</v>
      </c>
      <c r="G3" s="14">
        <v>2277.27</v>
      </c>
      <c r="H3" s="13"/>
      <c r="I3" s="14"/>
      <c r="J3" s="13" t="s">
        <v>16</v>
      </c>
      <c r="K3" s="14">
        <f t="shared" ref="K3:K15" si="0">E3+G3+I3</f>
        <v>5896.47</v>
      </c>
    </row>
    <row r="4" s="2" customFormat="1" ht="35" customHeight="1" spans="1:11">
      <c r="A4" s="15"/>
      <c r="B4" s="13" t="s">
        <v>200</v>
      </c>
      <c r="C4" s="13" t="s">
        <v>201</v>
      </c>
      <c r="D4" s="13" t="s">
        <v>137</v>
      </c>
      <c r="E4" s="14">
        <v>3619.2</v>
      </c>
      <c r="F4" s="13" t="s">
        <v>137</v>
      </c>
      <c r="G4" s="14">
        <v>2277.27</v>
      </c>
      <c r="H4" s="13"/>
      <c r="I4" s="14"/>
      <c r="J4" s="13" t="s">
        <v>16</v>
      </c>
      <c r="K4" s="14">
        <f t="shared" si="0"/>
        <v>5896.47</v>
      </c>
    </row>
    <row r="5" s="2" customFormat="1" ht="35" customHeight="1" spans="1:11">
      <c r="A5" s="16"/>
      <c r="B5" s="13" t="s">
        <v>202</v>
      </c>
      <c r="C5" s="13" t="s">
        <v>203</v>
      </c>
      <c r="D5" s="13" t="s">
        <v>137</v>
      </c>
      <c r="E5" s="14">
        <v>3619.2</v>
      </c>
      <c r="F5" s="13" t="s">
        <v>137</v>
      </c>
      <c r="G5" s="14">
        <v>2277.27</v>
      </c>
      <c r="H5" s="13"/>
      <c r="I5" s="14"/>
      <c r="J5" s="13" t="s">
        <v>16</v>
      </c>
      <c r="K5" s="14">
        <f t="shared" si="0"/>
        <v>5896.47</v>
      </c>
    </row>
    <row r="6" s="3" customFormat="1" ht="35" customHeight="1" spans="1:11">
      <c r="A6" s="17" t="s">
        <v>88</v>
      </c>
      <c r="B6" s="13" t="s">
        <v>89</v>
      </c>
      <c r="C6" s="13" t="s">
        <v>90</v>
      </c>
      <c r="D6" s="13" t="s">
        <v>204</v>
      </c>
      <c r="E6" s="14">
        <v>1809.6</v>
      </c>
      <c r="F6" s="13" t="s">
        <v>204</v>
      </c>
      <c r="G6" s="14">
        <v>1119.78</v>
      </c>
      <c r="H6" s="13"/>
      <c r="I6" s="14"/>
      <c r="J6" s="13" t="s">
        <v>16</v>
      </c>
      <c r="K6" s="14">
        <f t="shared" si="0"/>
        <v>2929.38</v>
      </c>
    </row>
    <row r="7" s="3" customFormat="1" ht="35" customHeight="1" spans="1:11">
      <c r="A7" s="18"/>
      <c r="B7" s="13" t="s">
        <v>91</v>
      </c>
      <c r="C7" s="13" t="s">
        <v>92</v>
      </c>
      <c r="D7" s="13" t="s">
        <v>204</v>
      </c>
      <c r="E7" s="14">
        <v>1809.6</v>
      </c>
      <c r="F7" s="13" t="s">
        <v>204</v>
      </c>
      <c r="G7" s="14">
        <v>1119.78</v>
      </c>
      <c r="H7" s="13"/>
      <c r="I7" s="14"/>
      <c r="J7" s="13" t="s">
        <v>16</v>
      </c>
      <c r="K7" s="14">
        <f t="shared" si="0"/>
        <v>2929.38</v>
      </c>
    </row>
    <row r="8" s="2" customFormat="1" ht="35" customHeight="1" spans="1:11">
      <c r="A8" s="12" t="s">
        <v>63</v>
      </c>
      <c r="B8" s="13" t="s">
        <v>64</v>
      </c>
      <c r="C8" s="13" t="s">
        <v>65</v>
      </c>
      <c r="D8" s="13" t="s">
        <v>205</v>
      </c>
      <c r="E8" s="14">
        <v>1206.4</v>
      </c>
      <c r="F8" s="13"/>
      <c r="G8" s="14"/>
      <c r="H8" s="13"/>
      <c r="I8" s="14"/>
      <c r="J8" s="13" t="s">
        <v>16</v>
      </c>
      <c r="K8" s="14">
        <f t="shared" si="0"/>
        <v>1206.4</v>
      </c>
    </row>
    <row r="9" s="2" customFormat="1" ht="35" customHeight="1" spans="1:11">
      <c r="A9" s="16"/>
      <c r="B9" s="13" t="s">
        <v>66</v>
      </c>
      <c r="C9" s="13" t="s">
        <v>67</v>
      </c>
      <c r="D9" s="13" t="s">
        <v>140</v>
      </c>
      <c r="E9" s="14">
        <v>3016</v>
      </c>
      <c r="F9" s="13"/>
      <c r="G9" s="14"/>
      <c r="H9" s="13"/>
      <c r="I9" s="14"/>
      <c r="J9" s="13" t="s">
        <v>16</v>
      </c>
      <c r="K9" s="14">
        <f t="shared" si="0"/>
        <v>3016</v>
      </c>
    </row>
    <row r="10" s="4" customFormat="1" ht="35" customHeight="1" spans="1:11">
      <c r="A10" s="19" t="s">
        <v>85</v>
      </c>
      <c r="B10" s="13" t="s">
        <v>86</v>
      </c>
      <c r="C10" s="13" t="s">
        <v>87</v>
      </c>
      <c r="D10" s="13" t="s">
        <v>204</v>
      </c>
      <c r="E10" s="14">
        <v>1809.6</v>
      </c>
      <c r="F10" s="13" t="s">
        <v>204</v>
      </c>
      <c r="G10" s="14">
        <v>1119.78</v>
      </c>
      <c r="H10" s="13"/>
      <c r="I10" s="14"/>
      <c r="J10" s="13" t="s">
        <v>16</v>
      </c>
      <c r="K10" s="14">
        <f t="shared" si="0"/>
        <v>2929.38</v>
      </c>
    </row>
    <row r="11" s="2" customFormat="1" ht="35" customHeight="1" spans="1:11">
      <c r="A11" s="19" t="s">
        <v>148</v>
      </c>
      <c r="B11" s="13" t="s">
        <v>149</v>
      </c>
      <c r="C11" s="13" t="s">
        <v>150</v>
      </c>
      <c r="D11" s="13" t="s">
        <v>204</v>
      </c>
      <c r="E11" s="14">
        <v>1809.6</v>
      </c>
      <c r="F11" s="13"/>
      <c r="G11" s="14"/>
      <c r="H11" s="13"/>
      <c r="I11" s="14"/>
      <c r="J11" s="13" t="s">
        <v>16</v>
      </c>
      <c r="K11" s="14">
        <f t="shared" si="0"/>
        <v>1809.6</v>
      </c>
    </row>
    <row r="12" s="2" customFormat="1" ht="35" customHeight="1" spans="1:11">
      <c r="A12" s="17" t="s">
        <v>41</v>
      </c>
      <c r="B12" s="13" t="s">
        <v>206</v>
      </c>
      <c r="C12" s="13" t="s">
        <v>207</v>
      </c>
      <c r="D12" s="13" t="s">
        <v>204</v>
      </c>
      <c r="E12" s="14">
        <v>1809.6</v>
      </c>
      <c r="F12" s="13" t="s">
        <v>204</v>
      </c>
      <c r="G12" s="14">
        <v>1119.78</v>
      </c>
      <c r="H12" s="13"/>
      <c r="I12" s="14"/>
      <c r="J12" s="13" t="s">
        <v>16</v>
      </c>
      <c r="K12" s="14">
        <f t="shared" si="0"/>
        <v>2929.38</v>
      </c>
    </row>
    <row r="13" s="2" customFormat="1" ht="35" customHeight="1" spans="1:11">
      <c r="A13" s="20"/>
      <c r="B13" s="13" t="s">
        <v>42</v>
      </c>
      <c r="C13" s="13" t="s">
        <v>43</v>
      </c>
      <c r="D13" s="13" t="s">
        <v>204</v>
      </c>
      <c r="E13" s="14">
        <v>1809.6</v>
      </c>
      <c r="F13" s="13" t="s">
        <v>204</v>
      </c>
      <c r="G13" s="14">
        <v>1119.78</v>
      </c>
      <c r="H13" s="13" t="s">
        <v>208</v>
      </c>
      <c r="I13" s="14">
        <v>123.2</v>
      </c>
      <c r="J13" s="13" t="s">
        <v>16</v>
      </c>
      <c r="K13" s="14">
        <f t="shared" si="0"/>
        <v>3052.58</v>
      </c>
    </row>
    <row r="14" s="2" customFormat="1" ht="35" customHeight="1" spans="1:11">
      <c r="A14" s="20"/>
      <c r="B14" s="13" t="s">
        <v>44</v>
      </c>
      <c r="C14" s="13" t="s">
        <v>45</v>
      </c>
      <c r="D14" s="13" t="s">
        <v>204</v>
      </c>
      <c r="E14" s="14">
        <v>1809.6</v>
      </c>
      <c r="F14" s="13" t="s">
        <v>204</v>
      </c>
      <c r="G14" s="14">
        <v>1119.78</v>
      </c>
      <c r="H14" s="13" t="s">
        <v>208</v>
      </c>
      <c r="I14" s="14">
        <v>123.2</v>
      </c>
      <c r="J14" s="13" t="s">
        <v>16</v>
      </c>
      <c r="K14" s="14">
        <f t="shared" si="0"/>
        <v>3052.58</v>
      </c>
    </row>
    <row r="15" s="2" customFormat="1" ht="35" customHeight="1" spans="1:11">
      <c r="A15" s="20"/>
      <c r="B15" s="13" t="s">
        <v>46</v>
      </c>
      <c r="C15" s="13" t="s">
        <v>47</v>
      </c>
      <c r="D15" s="13" t="s">
        <v>204</v>
      </c>
      <c r="E15" s="14">
        <v>1809.6</v>
      </c>
      <c r="F15" s="13" t="s">
        <v>204</v>
      </c>
      <c r="G15" s="14">
        <v>1119.78</v>
      </c>
      <c r="H15" s="13" t="s">
        <v>208</v>
      </c>
      <c r="I15" s="14">
        <v>123.2</v>
      </c>
      <c r="J15" s="13" t="s">
        <v>16</v>
      </c>
      <c r="K15" s="14">
        <f t="shared" si="0"/>
        <v>3052.58</v>
      </c>
    </row>
    <row r="16" s="2" customFormat="1" ht="35" customHeight="1" spans="1:11">
      <c r="A16" s="20"/>
      <c r="B16" s="13" t="s">
        <v>48</v>
      </c>
      <c r="C16" s="13" t="s">
        <v>49</v>
      </c>
      <c r="D16" s="13" t="s">
        <v>209</v>
      </c>
      <c r="E16" s="14">
        <v>2412.8</v>
      </c>
      <c r="F16" s="13" t="s">
        <v>204</v>
      </c>
      <c r="G16" s="14">
        <v>1119.78</v>
      </c>
      <c r="H16" s="13" t="s">
        <v>209</v>
      </c>
      <c r="I16" s="14">
        <v>61.6</v>
      </c>
      <c r="J16" s="13" t="s">
        <v>16</v>
      </c>
      <c r="K16" s="14">
        <f t="shared" ref="K16:K22" si="1">E16+G16+I16</f>
        <v>3594.18</v>
      </c>
    </row>
    <row r="17" s="2" customFormat="1" ht="35" customHeight="1" spans="1:11">
      <c r="A17" s="20"/>
      <c r="B17" s="13" t="s">
        <v>51</v>
      </c>
      <c r="C17" s="13" t="s">
        <v>52</v>
      </c>
      <c r="D17" s="13" t="s">
        <v>204</v>
      </c>
      <c r="E17" s="14">
        <v>1809.6</v>
      </c>
      <c r="F17" s="13" t="s">
        <v>204</v>
      </c>
      <c r="G17" s="14">
        <v>1119.78</v>
      </c>
      <c r="H17" s="13" t="s">
        <v>208</v>
      </c>
      <c r="I17" s="14">
        <v>123.2</v>
      </c>
      <c r="J17" s="13" t="s">
        <v>16</v>
      </c>
      <c r="K17" s="14">
        <f t="shared" si="1"/>
        <v>3052.58</v>
      </c>
    </row>
    <row r="18" s="2" customFormat="1" ht="35" customHeight="1" spans="1:11">
      <c r="A18" s="20"/>
      <c r="B18" s="13" t="s">
        <v>53</v>
      </c>
      <c r="C18" s="13" t="s">
        <v>54</v>
      </c>
      <c r="D18" s="13" t="s">
        <v>204</v>
      </c>
      <c r="E18" s="14">
        <v>1809.6</v>
      </c>
      <c r="F18" s="13" t="s">
        <v>204</v>
      </c>
      <c r="G18" s="14">
        <v>1119.78</v>
      </c>
      <c r="H18" s="13" t="s">
        <v>208</v>
      </c>
      <c r="I18" s="14">
        <v>123.2</v>
      </c>
      <c r="J18" s="13" t="s">
        <v>16</v>
      </c>
      <c r="K18" s="14">
        <f t="shared" si="1"/>
        <v>3052.58</v>
      </c>
    </row>
    <row r="19" s="2" customFormat="1" ht="35" customHeight="1" spans="1:11">
      <c r="A19" s="20"/>
      <c r="B19" s="13" t="s">
        <v>55</v>
      </c>
      <c r="C19" s="13" t="s">
        <v>56</v>
      </c>
      <c r="D19" s="13" t="s">
        <v>204</v>
      </c>
      <c r="E19" s="14">
        <v>1809.6</v>
      </c>
      <c r="F19" s="13" t="s">
        <v>204</v>
      </c>
      <c r="G19" s="14">
        <v>1119.78</v>
      </c>
      <c r="H19" s="13" t="s">
        <v>208</v>
      </c>
      <c r="I19" s="14">
        <v>123.2</v>
      </c>
      <c r="J19" s="13" t="s">
        <v>16</v>
      </c>
      <c r="K19" s="14">
        <f t="shared" si="1"/>
        <v>3052.58</v>
      </c>
    </row>
    <row r="20" s="2" customFormat="1" ht="35" customHeight="1" spans="1:11">
      <c r="A20" s="18"/>
      <c r="B20" s="13" t="s">
        <v>57</v>
      </c>
      <c r="C20" s="13" t="s">
        <v>58</v>
      </c>
      <c r="D20" s="13" t="s">
        <v>204</v>
      </c>
      <c r="E20" s="14">
        <v>1809.6</v>
      </c>
      <c r="F20" s="13" t="s">
        <v>204</v>
      </c>
      <c r="G20" s="14">
        <v>1119.78</v>
      </c>
      <c r="H20" s="13" t="s">
        <v>208</v>
      </c>
      <c r="I20" s="14">
        <v>123.2</v>
      </c>
      <c r="J20" s="13" t="s">
        <v>16</v>
      </c>
      <c r="K20" s="14">
        <f t="shared" si="1"/>
        <v>3052.58</v>
      </c>
    </row>
    <row r="21" s="2" customFormat="1" ht="35" customHeight="1" spans="1:11">
      <c r="A21" s="17" t="s">
        <v>72</v>
      </c>
      <c r="B21" s="13" t="s">
        <v>73</v>
      </c>
      <c r="C21" s="13" t="s">
        <v>74</v>
      </c>
      <c r="D21" s="13" t="s">
        <v>204</v>
      </c>
      <c r="E21" s="14">
        <v>1809.6</v>
      </c>
      <c r="F21" s="13"/>
      <c r="G21" s="14"/>
      <c r="H21" s="13"/>
      <c r="I21" s="14"/>
      <c r="J21" s="13" t="s">
        <v>16</v>
      </c>
      <c r="K21" s="14">
        <f t="shared" si="1"/>
        <v>1809.6</v>
      </c>
    </row>
    <row r="22" s="2" customFormat="1" ht="35" customHeight="1" spans="1:11">
      <c r="A22" s="18"/>
      <c r="B22" s="13" t="s">
        <v>75</v>
      </c>
      <c r="C22" s="13" t="s">
        <v>76</v>
      </c>
      <c r="D22" s="13" t="s">
        <v>204</v>
      </c>
      <c r="E22" s="14">
        <v>1809.6</v>
      </c>
      <c r="F22" s="13"/>
      <c r="G22" s="14"/>
      <c r="H22" s="13"/>
      <c r="I22" s="14"/>
      <c r="J22" s="13" t="s">
        <v>16</v>
      </c>
      <c r="K22" s="14">
        <f t="shared" si="1"/>
        <v>1809.6</v>
      </c>
    </row>
    <row r="23" s="2" customFormat="1" ht="35" customHeight="1" spans="1:11">
      <c r="A23" s="12" t="s">
        <v>210</v>
      </c>
      <c r="B23" s="13" t="s">
        <v>211</v>
      </c>
      <c r="C23" s="13" t="s">
        <v>212</v>
      </c>
      <c r="D23" s="13" t="s">
        <v>204</v>
      </c>
      <c r="E23" s="14">
        <v>1809.6</v>
      </c>
      <c r="F23" s="13"/>
      <c r="G23" s="14"/>
      <c r="H23" s="13"/>
      <c r="I23" s="14"/>
      <c r="J23" s="13" t="s">
        <v>16</v>
      </c>
      <c r="K23" s="14">
        <f t="shared" ref="K23:K57" si="2">E23+G23+I23</f>
        <v>1809.6</v>
      </c>
    </row>
    <row r="24" s="2" customFormat="1" ht="35" customHeight="1" spans="1:11">
      <c r="A24" s="15"/>
      <c r="B24" s="13" t="s">
        <v>73</v>
      </c>
      <c r="C24" s="13" t="s">
        <v>213</v>
      </c>
      <c r="D24" s="13" t="s">
        <v>204</v>
      </c>
      <c r="E24" s="14">
        <v>1809.6</v>
      </c>
      <c r="F24" s="13"/>
      <c r="G24" s="14"/>
      <c r="H24" s="13"/>
      <c r="I24" s="14"/>
      <c r="J24" s="13" t="s">
        <v>16</v>
      </c>
      <c r="K24" s="14">
        <f t="shared" si="2"/>
        <v>1809.6</v>
      </c>
    </row>
    <row r="25" s="3" customFormat="1" ht="35" customHeight="1" spans="1:11">
      <c r="A25" s="15"/>
      <c r="B25" s="13" t="s">
        <v>214</v>
      </c>
      <c r="C25" s="13" t="s">
        <v>215</v>
      </c>
      <c r="D25" s="13" t="s">
        <v>216</v>
      </c>
      <c r="E25" s="14">
        <v>5721.12</v>
      </c>
      <c r="F25" s="13"/>
      <c r="G25" s="14"/>
      <c r="H25" s="13"/>
      <c r="I25" s="14"/>
      <c r="J25" s="13" t="s">
        <v>16</v>
      </c>
      <c r="K25" s="14">
        <f t="shared" si="2"/>
        <v>5721.12</v>
      </c>
    </row>
    <row r="26" s="3" customFormat="1" ht="35" customHeight="1" spans="1:11">
      <c r="A26" s="15"/>
      <c r="B26" s="13" t="s">
        <v>217</v>
      </c>
      <c r="C26" s="13" t="s">
        <v>218</v>
      </c>
      <c r="D26" s="13" t="s">
        <v>209</v>
      </c>
      <c r="E26" s="14">
        <v>2542.72</v>
      </c>
      <c r="F26" s="13"/>
      <c r="G26" s="14"/>
      <c r="H26" s="13"/>
      <c r="I26" s="14"/>
      <c r="J26" s="13" t="s">
        <v>16</v>
      </c>
      <c r="K26" s="14">
        <f t="shared" si="2"/>
        <v>2542.72</v>
      </c>
    </row>
    <row r="27" s="3" customFormat="1" ht="35" customHeight="1" spans="1:11">
      <c r="A27" s="16"/>
      <c r="B27" s="13" t="s">
        <v>22</v>
      </c>
      <c r="C27" s="13" t="s">
        <v>219</v>
      </c>
      <c r="D27" s="13" t="s">
        <v>204</v>
      </c>
      <c r="E27" s="14">
        <v>1907.04</v>
      </c>
      <c r="F27" s="13"/>
      <c r="G27" s="14"/>
      <c r="H27" s="13"/>
      <c r="I27" s="14"/>
      <c r="J27" s="13" t="s">
        <v>16</v>
      </c>
      <c r="K27" s="14">
        <f t="shared" si="2"/>
        <v>1907.04</v>
      </c>
    </row>
    <row r="28" s="2" customFormat="1" ht="35" customHeight="1" spans="1:11">
      <c r="A28" s="21" t="s">
        <v>220</v>
      </c>
      <c r="B28" s="13" t="s">
        <v>221</v>
      </c>
      <c r="C28" s="13" t="s">
        <v>222</v>
      </c>
      <c r="D28" s="13" t="s">
        <v>204</v>
      </c>
      <c r="E28" s="14">
        <v>1809.6</v>
      </c>
      <c r="F28" s="13" t="s">
        <v>204</v>
      </c>
      <c r="G28" s="14">
        <v>1119.78</v>
      </c>
      <c r="H28" s="13"/>
      <c r="I28" s="14"/>
      <c r="J28" s="13" t="s">
        <v>16</v>
      </c>
      <c r="K28" s="14">
        <f t="shared" si="2"/>
        <v>2929.38</v>
      </c>
    </row>
    <row r="29" s="2" customFormat="1" ht="35" customHeight="1" spans="1:11">
      <c r="A29" s="22"/>
      <c r="B29" s="13" t="s">
        <v>223</v>
      </c>
      <c r="C29" s="13" t="s">
        <v>224</v>
      </c>
      <c r="D29" s="13" t="s">
        <v>204</v>
      </c>
      <c r="E29" s="14">
        <v>1809.6</v>
      </c>
      <c r="F29" s="13" t="s">
        <v>225</v>
      </c>
      <c r="G29" s="14">
        <v>746.52</v>
      </c>
      <c r="H29" s="13"/>
      <c r="I29" s="14"/>
      <c r="J29" s="13" t="s">
        <v>16</v>
      </c>
      <c r="K29" s="14">
        <f t="shared" si="2"/>
        <v>2556.12</v>
      </c>
    </row>
    <row r="30" s="2" customFormat="1" ht="35" customHeight="1" spans="1:11">
      <c r="A30" s="17" t="s">
        <v>226</v>
      </c>
      <c r="B30" s="13" t="s">
        <v>227</v>
      </c>
      <c r="C30" s="13" t="s">
        <v>228</v>
      </c>
      <c r="D30" s="13" t="s">
        <v>204</v>
      </c>
      <c r="E30" s="14">
        <v>1809.6</v>
      </c>
      <c r="F30" s="13"/>
      <c r="G30" s="14"/>
      <c r="H30" s="13"/>
      <c r="I30" s="14"/>
      <c r="J30" s="13" t="s">
        <v>16</v>
      </c>
      <c r="K30" s="14">
        <f t="shared" si="2"/>
        <v>1809.6</v>
      </c>
    </row>
    <row r="31" s="3" customFormat="1" ht="35" customHeight="1" spans="1:11">
      <c r="A31" s="18"/>
      <c r="B31" s="4" t="s">
        <v>229</v>
      </c>
      <c r="C31" s="23" t="s">
        <v>230</v>
      </c>
      <c r="D31" s="13" t="s">
        <v>225</v>
      </c>
      <c r="E31" s="14">
        <v>1206.4</v>
      </c>
      <c r="F31" s="13"/>
      <c r="G31" s="14"/>
      <c r="H31" s="13"/>
      <c r="I31" s="14"/>
      <c r="J31" s="13" t="s">
        <v>16</v>
      </c>
      <c r="K31" s="14">
        <f t="shared" si="2"/>
        <v>1206.4</v>
      </c>
    </row>
    <row r="32" s="3" customFormat="1" ht="35" customHeight="1" spans="1:11">
      <c r="A32" s="17" t="s">
        <v>103</v>
      </c>
      <c r="B32" s="13" t="s">
        <v>104</v>
      </c>
      <c r="C32" s="13" t="s">
        <v>105</v>
      </c>
      <c r="D32" s="13" t="s">
        <v>204</v>
      </c>
      <c r="E32" s="14">
        <v>1809.6</v>
      </c>
      <c r="F32" s="13"/>
      <c r="G32" s="14"/>
      <c r="H32" s="13"/>
      <c r="I32" s="14"/>
      <c r="J32" s="13" t="s">
        <v>16</v>
      </c>
      <c r="K32" s="14">
        <f t="shared" si="2"/>
        <v>1809.6</v>
      </c>
    </row>
    <row r="33" s="3" customFormat="1" ht="35" customHeight="1" spans="1:11">
      <c r="A33" s="18"/>
      <c r="B33" s="13" t="s">
        <v>22</v>
      </c>
      <c r="C33" s="13" t="s">
        <v>106</v>
      </c>
      <c r="D33" s="13" t="s">
        <v>204</v>
      </c>
      <c r="E33" s="14">
        <v>1809.6</v>
      </c>
      <c r="F33" s="13"/>
      <c r="G33" s="14"/>
      <c r="H33" s="13"/>
      <c r="I33" s="14"/>
      <c r="J33" s="13" t="s">
        <v>16</v>
      </c>
      <c r="K33" s="14">
        <f t="shared" si="2"/>
        <v>1809.6</v>
      </c>
    </row>
    <row r="34" s="3" customFormat="1" ht="35" customHeight="1" spans="1:11">
      <c r="A34" s="17" t="s">
        <v>151</v>
      </c>
      <c r="B34" s="13" t="s">
        <v>152</v>
      </c>
      <c r="C34" s="13" t="s">
        <v>153</v>
      </c>
      <c r="D34" s="13" t="s">
        <v>137</v>
      </c>
      <c r="E34" s="14">
        <v>3619.2</v>
      </c>
      <c r="F34" s="13" t="s">
        <v>137</v>
      </c>
      <c r="G34" s="14">
        <v>2277.27</v>
      </c>
      <c r="H34" s="13" t="s">
        <v>137</v>
      </c>
      <c r="I34" s="14">
        <v>100.8</v>
      </c>
      <c r="J34" s="13" t="s">
        <v>16</v>
      </c>
      <c r="K34" s="14">
        <f t="shared" si="2"/>
        <v>5997.27</v>
      </c>
    </row>
    <row r="35" s="3" customFormat="1" ht="35" customHeight="1" spans="1:11">
      <c r="A35" s="20"/>
      <c r="B35" s="13" t="s">
        <v>154</v>
      </c>
      <c r="C35" s="13" t="s">
        <v>155</v>
      </c>
      <c r="D35" s="13" t="s">
        <v>137</v>
      </c>
      <c r="E35" s="14">
        <v>3619.2</v>
      </c>
      <c r="F35" s="13" t="s">
        <v>137</v>
      </c>
      <c r="G35" s="14">
        <v>2277.27</v>
      </c>
      <c r="H35" s="13" t="s">
        <v>137</v>
      </c>
      <c r="I35" s="14">
        <v>100.8</v>
      </c>
      <c r="J35" s="13" t="s">
        <v>16</v>
      </c>
      <c r="K35" s="14">
        <f t="shared" si="2"/>
        <v>5997.27</v>
      </c>
    </row>
    <row r="36" s="3" customFormat="1" ht="35" customHeight="1" spans="1:11">
      <c r="A36" s="20"/>
      <c r="B36" s="13" t="s">
        <v>156</v>
      </c>
      <c r="C36" s="13" t="s">
        <v>157</v>
      </c>
      <c r="D36" s="13" t="s">
        <v>231</v>
      </c>
      <c r="E36" s="14">
        <v>1206.4</v>
      </c>
      <c r="F36" s="13" t="s">
        <v>231</v>
      </c>
      <c r="G36" s="14">
        <v>784.23</v>
      </c>
      <c r="H36" s="13" t="s">
        <v>231</v>
      </c>
      <c r="I36" s="14">
        <v>33.6</v>
      </c>
      <c r="J36" s="13" t="s">
        <v>16</v>
      </c>
      <c r="K36" s="14">
        <f t="shared" si="2"/>
        <v>2024.23</v>
      </c>
    </row>
    <row r="37" s="3" customFormat="1" ht="35" customHeight="1" spans="1:11">
      <c r="A37" s="20"/>
      <c r="B37" s="13" t="s">
        <v>158</v>
      </c>
      <c r="C37" s="13" t="s">
        <v>159</v>
      </c>
      <c r="D37" s="13" t="s">
        <v>225</v>
      </c>
      <c r="E37" s="14">
        <v>1206.4</v>
      </c>
      <c r="F37" s="13" t="s">
        <v>225</v>
      </c>
      <c r="G37" s="14">
        <v>746.52</v>
      </c>
      <c r="H37" s="13" t="s">
        <v>225</v>
      </c>
      <c r="I37" s="14">
        <v>39.2</v>
      </c>
      <c r="J37" s="13" t="s">
        <v>16</v>
      </c>
      <c r="K37" s="14">
        <f t="shared" si="2"/>
        <v>1992.12</v>
      </c>
    </row>
    <row r="38" s="3" customFormat="1" ht="35" customHeight="1" spans="1:11">
      <c r="A38" s="18"/>
      <c r="B38" s="13" t="s">
        <v>160</v>
      </c>
      <c r="C38" s="13" t="s">
        <v>161</v>
      </c>
      <c r="D38" s="13" t="s">
        <v>225</v>
      </c>
      <c r="E38" s="14">
        <v>1206.4</v>
      </c>
      <c r="F38" s="13" t="s">
        <v>225</v>
      </c>
      <c r="G38" s="14">
        <v>746.52</v>
      </c>
      <c r="H38" s="13" t="s">
        <v>225</v>
      </c>
      <c r="I38" s="14">
        <v>39.2</v>
      </c>
      <c r="J38" s="13" t="s">
        <v>16</v>
      </c>
      <c r="K38" s="14">
        <f t="shared" si="2"/>
        <v>1992.12</v>
      </c>
    </row>
    <row r="39" s="2" customFormat="1" ht="35" customHeight="1" spans="1:11">
      <c r="A39" s="12" t="s">
        <v>12</v>
      </c>
      <c r="B39" s="13" t="s">
        <v>13</v>
      </c>
      <c r="C39" s="13" t="s">
        <v>14</v>
      </c>
      <c r="D39" s="13" t="s">
        <v>204</v>
      </c>
      <c r="E39" s="14">
        <v>1809.6</v>
      </c>
      <c r="F39" s="13"/>
      <c r="G39" s="14"/>
      <c r="H39" s="13"/>
      <c r="I39" s="14"/>
      <c r="J39" s="13" t="s">
        <v>16</v>
      </c>
      <c r="K39" s="14">
        <f t="shared" si="2"/>
        <v>1809.6</v>
      </c>
    </row>
    <row r="40" s="2" customFormat="1" ht="35" customHeight="1" spans="1:11">
      <c r="A40" s="15"/>
      <c r="B40" s="13" t="s">
        <v>17</v>
      </c>
      <c r="C40" s="13" t="s">
        <v>18</v>
      </c>
      <c r="D40" s="13" t="s">
        <v>204</v>
      </c>
      <c r="E40" s="14">
        <v>1809.6</v>
      </c>
      <c r="F40" s="13"/>
      <c r="G40" s="14"/>
      <c r="H40" s="13"/>
      <c r="I40" s="14"/>
      <c r="J40" s="13" t="s">
        <v>16</v>
      </c>
      <c r="K40" s="14">
        <f t="shared" si="2"/>
        <v>1809.6</v>
      </c>
    </row>
    <row r="41" s="2" customFormat="1" ht="35" customHeight="1" spans="1:11">
      <c r="A41" s="16"/>
      <c r="B41" s="13" t="s">
        <v>19</v>
      </c>
      <c r="C41" s="13" t="s">
        <v>20</v>
      </c>
      <c r="D41" s="13" t="s">
        <v>204</v>
      </c>
      <c r="E41" s="14">
        <v>1809.6</v>
      </c>
      <c r="F41" s="13"/>
      <c r="G41" s="14"/>
      <c r="H41" s="13"/>
      <c r="I41" s="14"/>
      <c r="J41" s="13" t="s">
        <v>16</v>
      </c>
      <c r="K41" s="14">
        <f t="shared" si="2"/>
        <v>1809.6</v>
      </c>
    </row>
    <row r="42" s="2" customFormat="1" ht="35" customHeight="1" spans="1:11">
      <c r="A42" s="12" t="s">
        <v>174</v>
      </c>
      <c r="B42" s="13" t="s">
        <v>175</v>
      </c>
      <c r="C42" s="13" t="s">
        <v>176</v>
      </c>
      <c r="D42" s="13" t="s">
        <v>204</v>
      </c>
      <c r="E42" s="14">
        <v>1809.6</v>
      </c>
      <c r="F42" s="13" t="s">
        <v>204</v>
      </c>
      <c r="G42" s="14">
        <v>1119.78</v>
      </c>
      <c r="H42" s="13"/>
      <c r="I42" s="13"/>
      <c r="J42" s="13" t="s">
        <v>16</v>
      </c>
      <c r="K42" s="14">
        <f t="shared" si="2"/>
        <v>2929.38</v>
      </c>
    </row>
    <row r="43" s="2" customFormat="1" ht="35" customHeight="1" spans="1:11">
      <c r="A43" s="15"/>
      <c r="B43" s="13" t="s">
        <v>177</v>
      </c>
      <c r="C43" s="13" t="s">
        <v>178</v>
      </c>
      <c r="D43" s="13" t="s">
        <v>204</v>
      </c>
      <c r="E43" s="14">
        <v>1809.6</v>
      </c>
      <c r="F43" s="13" t="s">
        <v>204</v>
      </c>
      <c r="G43" s="14">
        <v>1119.78</v>
      </c>
      <c r="H43" s="13"/>
      <c r="I43" s="13"/>
      <c r="J43" s="13" t="s">
        <v>16</v>
      </c>
      <c r="K43" s="14">
        <f t="shared" si="2"/>
        <v>2929.38</v>
      </c>
    </row>
    <row r="44" s="2" customFormat="1" ht="35" customHeight="1" spans="1:11">
      <c r="A44" s="15"/>
      <c r="B44" s="13" t="s">
        <v>179</v>
      </c>
      <c r="C44" s="13" t="s">
        <v>180</v>
      </c>
      <c r="D44" s="13" t="s">
        <v>204</v>
      </c>
      <c r="E44" s="14">
        <v>1809.6</v>
      </c>
      <c r="F44" s="13" t="s">
        <v>204</v>
      </c>
      <c r="G44" s="14">
        <v>1119.78</v>
      </c>
      <c r="H44" s="13"/>
      <c r="I44" s="13"/>
      <c r="J44" s="13" t="s">
        <v>16</v>
      </c>
      <c r="K44" s="14">
        <f t="shared" si="2"/>
        <v>2929.38</v>
      </c>
    </row>
    <row r="45" s="2" customFormat="1" ht="35" customHeight="1" spans="1:11">
      <c r="A45" s="16"/>
      <c r="B45" s="13" t="s">
        <v>181</v>
      </c>
      <c r="C45" s="13" t="s">
        <v>182</v>
      </c>
      <c r="D45" s="13" t="s">
        <v>204</v>
      </c>
      <c r="E45" s="14">
        <v>1809.6</v>
      </c>
      <c r="F45" s="13" t="s">
        <v>204</v>
      </c>
      <c r="G45" s="14">
        <v>1119.78</v>
      </c>
      <c r="H45" s="13"/>
      <c r="I45" s="13"/>
      <c r="J45" s="13" t="s">
        <v>16</v>
      </c>
      <c r="K45" s="14">
        <f t="shared" si="2"/>
        <v>2929.38</v>
      </c>
    </row>
    <row r="46" s="2" customFormat="1" ht="35" customHeight="1" spans="1:11">
      <c r="A46" s="12" t="s">
        <v>32</v>
      </c>
      <c r="B46" s="13" t="s">
        <v>33</v>
      </c>
      <c r="C46" s="13" t="s">
        <v>34</v>
      </c>
      <c r="D46" s="13" t="s">
        <v>204</v>
      </c>
      <c r="E46" s="14">
        <v>1809.6</v>
      </c>
      <c r="F46" s="13" t="s">
        <v>204</v>
      </c>
      <c r="G46" s="14">
        <v>1119.78</v>
      </c>
      <c r="H46" s="13"/>
      <c r="I46" s="14"/>
      <c r="J46" s="13" t="s">
        <v>16</v>
      </c>
      <c r="K46" s="14">
        <f t="shared" si="2"/>
        <v>2929.38</v>
      </c>
    </row>
    <row r="47" s="2" customFormat="1" ht="35" customHeight="1" spans="1:11">
      <c r="A47" s="15"/>
      <c r="B47" s="13" t="s">
        <v>36</v>
      </c>
      <c r="C47" s="13" t="s">
        <v>37</v>
      </c>
      <c r="D47" s="13" t="s">
        <v>204</v>
      </c>
      <c r="E47" s="14">
        <v>1809.6</v>
      </c>
      <c r="F47" s="13" t="s">
        <v>204</v>
      </c>
      <c r="G47" s="14">
        <v>1119.78</v>
      </c>
      <c r="H47" s="13"/>
      <c r="I47" s="14"/>
      <c r="J47" s="13" t="s">
        <v>16</v>
      </c>
      <c r="K47" s="14">
        <f t="shared" si="2"/>
        <v>2929.38</v>
      </c>
    </row>
    <row r="48" s="3" customFormat="1" ht="35" customHeight="1" spans="1:11">
      <c r="A48" s="16"/>
      <c r="B48" s="13" t="s">
        <v>38</v>
      </c>
      <c r="C48" s="13" t="s">
        <v>39</v>
      </c>
      <c r="D48" s="13" t="s">
        <v>225</v>
      </c>
      <c r="E48" s="14">
        <v>1271.36</v>
      </c>
      <c r="F48" s="13" t="s">
        <v>225</v>
      </c>
      <c r="G48" s="14">
        <v>746.52</v>
      </c>
      <c r="H48" s="13"/>
      <c r="I48" s="14"/>
      <c r="J48" s="13" t="s">
        <v>16</v>
      </c>
      <c r="K48" s="14">
        <f t="shared" si="2"/>
        <v>2017.88</v>
      </c>
    </row>
    <row r="49" s="3" customFormat="1" ht="35" customHeight="1" spans="1:16378">
      <c r="A49" s="17" t="s">
        <v>188</v>
      </c>
      <c r="B49" s="13" t="s">
        <v>189</v>
      </c>
      <c r="C49" s="13" t="s">
        <v>190</v>
      </c>
      <c r="D49" s="13" t="s">
        <v>204</v>
      </c>
      <c r="E49" s="14">
        <v>1809.6</v>
      </c>
      <c r="F49" s="13" t="s">
        <v>204</v>
      </c>
      <c r="G49" s="14">
        <v>1119.78</v>
      </c>
      <c r="H49" s="13"/>
      <c r="I49" s="14"/>
      <c r="J49" s="13" t="s">
        <v>16</v>
      </c>
      <c r="K49" s="14">
        <f t="shared" si="2"/>
        <v>2929.38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</row>
    <row r="50" s="3" customFormat="1" ht="35" customHeight="1" spans="1:16378">
      <c r="A50" s="20"/>
      <c r="B50" s="13" t="s">
        <v>191</v>
      </c>
      <c r="C50" s="13" t="s">
        <v>192</v>
      </c>
      <c r="D50" s="13"/>
      <c r="E50" s="14"/>
      <c r="F50" s="13" t="s">
        <v>204</v>
      </c>
      <c r="G50" s="14">
        <v>1119.78</v>
      </c>
      <c r="H50" s="13"/>
      <c r="I50" s="14"/>
      <c r="J50" s="13" t="s">
        <v>16</v>
      </c>
      <c r="K50" s="14">
        <f t="shared" si="2"/>
        <v>1119.78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</row>
    <row r="51" s="3" customFormat="1" ht="35" customHeight="1" spans="1:16378">
      <c r="A51" s="18"/>
      <c r="B51" s="13" t="s">
        <v>193</v>
      </c>
      <c r="C51" s="13" t="s">
        <v>194</v>
      </c>
      <c r="D51" s="13"/>
      <c r="E51" s="14"/>
      <c r="F51" s="13" t="s">
        <v>204</v>
      </c>
      <c r="G51" s="14">
        <v>1119.78</v>
      </c>
      <c r="H51" s="13"/>
      <c r="I51" s="14"/>
      <c r="J51" s="13" t="s">
        <v>16</v>
      </c>
      <c r="K51" s="14">
        <f t="shared" si="2"/>
        <v>1119.78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</row>
    <row r="52" s="2" customFormat="1" ht="35" customHeight="1" spans="1:11">
      <c r="A52" s="21" t="s">
        <v>232</v>
      </c>
      <c r="B52" s="13" t="s">
        <v>233</v>
      </c>
      <c r="C52" s="13" t="s">
        <v>234</v>
      </c>
      <c r="D52" s="13" t="s">
        <v>204</v>
      </c>
      <c r="E52" s="14">
        <v>1809.6</v>
      </c>
      <c r="F52" s="13" t="s">
        <v>235</v>
      </c>
      <c r="G52" s="14">
        <v>1119.78</v>
      </c>
      <c r="H52" s="13"/>
      <c r="I52" s="14"/>
      <c r="J52" s="13" t="s">
        <v>16</v>
      </c>
      <c r="K52" s="14">
        <f t="shared" si="2"/>
        <v>2929.38</v>
      </c>
    </row>
    <row r="53" s="2" customFormat="1" ht="35" customHeight="1" spans="1:11">
      <c r="A53" s="22"/>
      <c r="B53" s="13" t="s">
        <v>236</v>
      </c>
      <c r="C53" s="13" t="s">
        <v>237</v>
      </c>
      <c r="D53" s="13" t="s">
        <v>204</v>
      </c>
      <c r="E53" s="14">
        <v>1809.6</v>
      </c>
      <c r="F53" s="13" t="s">
        <v>235</v>
      </c>
      <c r="G53" s="14">
        <v>1119.78</v>
      </c>
      <c r="H53" s="13"/>
      <c r="I53" s="14"/>
      <c r="J53" s="13" t="s">
        <v>16</v>
      </c>
      <c r="K53" s="14">
        <f t="shared" si="2"/>
        <v>2929.38</v>
      </c>
    </row>
    <row r="54" s="4" customFormat="1" ht="35" customHeight="1" spans="1:11">
      <c r="A54" s="19" t="s">
        <v>162</v>
      </c>
      <c r="B54" s="13" t="s">
        <v>163</v>
      </c>
      <c r="C54" s="4" t="s">
        <v>164</v>
      </c>
      <c r="D54" s="13" t="s">
        <v>204</v>
      </c>
      <c r="E54" s="14">
        <v>1809.6</v>
      </c>
      <c r="F54" s="13"/>
      <c r="G54" s="14"/>
      <c r="H54" s="13"/>
      <c r="I54" s="14"/>
      <c r="J54" s="13" t="s">
        <v>16</v>
      </c>
      <c r="K54" s="14">
        <f t="shared" si="2"/>
        <v>1809.6</v>
      </c>
    </row>
    <row r="55" s="2" customFormat="1" ht="35" customHeight="1" spans="1:11">
      <c r="A55" s="12" t="s">
        <v>109</v>
      </c>
      <c r="B55" s="13" t="s">
        <v>110</v>
      </c>
      <c r="C55" s="13" t="s">
        <v>111</v>
      </c>
      <c r="D55" s="13" t="s">
        <v>204</v>
      </c>
      <c r="E55" s="14">
        <v>1809.6</v>
      </c>
      <c r="F55" s="13" t="s">
        <v>204</v>
      </c>
      <c r="G55" s="14">
        <v>1119.78</v>
      </c>
      <c r="H55" s="13"/>
      <c r="I55" s="14"/>
      <c r="J55" s="13" t="s">
        <v>16</v>
      </c>
      <c r="K55" s="14">
        <f t="shared" si="2"/>
        <v>2929.38</v>
      </c>
    </row>
    <row r="56" s="2" customFormat="1" ht="35" customHeight="1" spans="1:11">
      <c r="A56" s="16"/>
      <c r="B56" s="13" t="s">
        <v>112</v>
      </c>
      <c r="C56" s="13" t="s">
        <v>113</v>
      </c>
      <c r="D56" s="13" t="s">
        <v>204</v>
      </c>
      <c r="E56" s="14">
        <v>1809.6</v>
      </c>
      <c r="F56" s="13" t="s">
        <v>204</v>
      </c>
      <c r="G56" s="14">
        <v>1119.78</v>
      </c>
      <c r="H56" s="13"/>
      <c r="I56" s="14"/>
      <c r="J56" s="13" t="s">
        <v>16</v>
      </c>
      <c r="K56" s="14">
        <f t="shared" si="2"/>
        <v>2929.38</v>
      </c>
    </row>
    <row r="57" s="3" customFormat="1" ht="35" customHeight="1" spans="1:11">
      <c r="A57" s="12" t="s">
        <v>238</v>
      </c>
      <c r="B57" s="13" t="s">
        <v>239</v>
      </c>
      <c r="C57" s="13" t="s">
        <v>240</v>
      </c>
      <c r="D57" s="13" t="s">
        <v>241</v>
      </c>
      <c r="E57" s="14">
        <v>1809.6</v>
      </c>
      <c r="F57" s="13" t="s">
        <v>241</v>
      </c>
      <c r="G57" s="14">
        <v>1232.91</v>
      </c>
      <c r="H57" s="13"/>
      <c r="I57" s="14"/>
      <c r="J57" s="13" t="s">
        <v>16</v>
      </c>
      <c r="K57" s="14">
        <f t="shared" si="2"/>
        <v>3042.51</v>
      </c>
    </row>
    <row r="58" s="3" customFormat="1" ht="35" customHeight="1" spans="1:11">
      <c r="A58" s="15"/>
      <c r="B58" s="13" t="s">
        <v>242</v>
      </c>
      <c r="C58" s="13" t="s">
        <v>243</v>
      </c>
      <c r="D58" s="13" t="s">
        <v>216</v>
      </c>
      <c r="E58" s="14">
        <v>5428.8</v>
      </c>
      <c r="F58" s="13" t="s">
        <v>216</v>
      </c>
      <c r="G58" s="14">
        <v>3510.18</v>
      </c>
      <c r="H58" s="13"/>
      <c r="I58" s="14"/>
      <c r="J58" s="13" t="s">
        <v>16</v>
      </c>
      <c r="K58" s="14">
        <f t="shared" ref="K57:K83" si="3">E58+G58+I58</f>
        <v>8938.98</v>
      </c>
    </row>
    <row r="59" s="3" customFormat="1" ht="35" customHeight="1" spans="1:11">
      <c r="A59" s="15"/>
      <c r="B59" s="13" t="s">
        <v>244</v>
      </c>
      <c r="C59" s="13" t="s">
        <v>245</v>
      </c>
      <c r="D59" s="13" t="s">
        <v>216</v>
      </c>
      <c r="E59" s="14">
        <v>5428.8</v>
      </c>
      <c r="F59" s="13" t="s">
        <v>216</v>
      </c>
      <c r="G59" s="14">
        <v>3510.18</v>
      </c>
      <c r="H59" s="13"/>
      <c r="I59" s="14"/>
      <c r="J59" s="13" t="s">
        <v>16</v>
      </c>
      <c r="K59" s="14">
        <f t="shared" si="3"/>
        <v>8938.98</v>
      </c>
    </row>
    <row r="60" s="3" customFormat="1" ht="35" customHeight="1" spans="1:11">
      <c r="A60" s="15"/>
      <c r="B60" s="13" t="s">
        <v>246</v>
      </c>
      <c r="C60" s="13" t="s">
        <v>247</v>
      </c>
      <c r="D60" s="13" t="s">
        <v>216</v>
      </c>
      <c r="E60" s="14">
        <v>5428.8</v>
      </c>
      <c r="F60" s="13" t="s">
        <v>216</v>
      </c>
      <c r="G60" s="14">
        <v>3510.18</v>
      </c>
      <c r="H60" s="13"/>
      <c r="I60" s="14"/>
      <c r="J60" s="13" t="s">
        <v>16</v>
      </c>
      <c r="K60" s="14">
        <f t="shared" si="3"/>
        <v>8938.98</v>
      </c>
    </row>
    <row r="61" s="3" customFormat="1" ht="35" customHeight="1" spans="1:11">
      <c r="A61" s="15"/>
      <c r="B61" s="13" t="s">
        <v>248</v>
      </c>
      <c r="C61" s="13" t="s">
        <v>249</v>
      </c>
      <c r="D61" s="13" t="s">
        <v>216</v>
      </c>
      <c r="E61" s="14">
        <v>5428.8</v>
      </c>
      <c r="F61" s="13" t="s">
        <v>216</v>
      </c>
      <c r="G61" s="14">
        <v>3510.18</v>
      </c>
      <c r="H61" s="13"/>
      <c r="I61" s="14"/>
      <c r="J61" s="13" t="s">
        <v>16</v>
      </c>
      <c r="K61" s="14">
        <f t="shared" si="3"/>
        <v>8938.98</v>
      </c>
    </row>
    <row r="62" s="3" customFormat="1" ht="35" customHeight="1" spans="1:11">
      <c r="A62" s="15"/>
      <c r="B62" s="13" t="s">
        <v>250</v>
      </c>
      <c r="C62" s="13" t="s">
        <v>251</v>
      </c>
      <c r="D62" s="13" t="s">
        <v>137</v>
      </c>
      <c r="E62" s="14">
        <v>3619.2</v>
      </c>
      <c r="F62" s="13" t="s">
        <v>96</v>
      </c>
      <c r="G62" s="14">
        <v>373.26</v>
      </c>
      <c r="H62" s="13"/>
      <c r="I62" s="14"/>
      <c r="J62" s="13" t="s">
        <v>16</v>
      </c>
      <c r="K62" s="14">
        <f t="shared" si="3"/>
        <v>3992.46</v>
      </c>
    </row>
    <row r="63" s="3" customFormat="1" ht="35" customHeight="1" spans="1:11">
      <c r="A63" s="16"/>
      <c r="B63" s="13" t="s">
        <v>252</v>
      </c>
      <c r="C63" s="13" t="s">
        <v>253</v>
      </c>
      <c r="D63" s="13"/>
      <c r="E63" s="14"/>
      <c r="F63" s="13" t="s">
        <v>96</v>
      </c>
      <c r="G63" s="14">
        <v>373.26</v>
      </c>
      <c r="H63" s="13"/>
      <c r="I63" s="14"/>
      <c r="J63" s="13" t="s">
        <v>16</v>
      </c>
      <c r="K63" s="14">
        <f t="shared" si="3"/>
        <v>373.26</v>
      </c>
    </row>
    <row r="64" s="2" customFormat="1" ht="35" customHeight="1" spans="1:11">
      <c r="A64" s="21" t="s">
        <v>254</v>
      </c>
      <c r="B64" s="13" t="s">
        <v>73</v>
      </c>
      <c r="C64" s="13" t="s">
        <v>255</v>
      </c>
      <c r="D64" s="13" t="s">
        <v>204</v>
      </c>
      <c r="E64" s="14">
        <v>1809.6</v>
      </c>
      <c r="F64" s="13"/>
      <c r="G64" s="14"/>
      <c r="H64" s="13"/>
      <c r="I64" s="14"/>
      <c r="J64" s="13" t="s">
        <v>16</v>
      </c>
      <c r="K64" s="14">
        <f t="shared" si="3"/>
        <v>1809.6</v>
      </c>
    </row>
    <row r="65" s="2" customFormat="1" ht="35" customHeight="1" spans="1:11">
      <c r="A65" s="22"/>
      <c r="B65" s="13" t="s">
        <v>256</v>
      </c>
      <c r="C65" s="13" t="s">
        <v>257</v>
      </c>
      <c r="D65" s="13" t="s">
        <v>204</v>
      </c>
      <c r="E65" s="14">
        <v>1809.6</v>
      </c>
      <c r="F65" s="13"/>
      <c r="G65" s="14"/>
      <c r="H65" s="13"/>
      <c r="I65" s="14"/>
      <c r="J65" s="13" t="s">
        <v>16</v>
      </c>
      <c r="K65" s="14">
        <f t="shared" si="3"/>
        <v>1809.6</v>
      </c>
    </row>
    <row r="66" s="2" customFormat="1" ht="35" customHeight="1" spans="1:11">
      <c r="A66" s="17" t="s">
        <v>93</v>
      </c>
      <c r="B66" s="13" t="s">
        <v>94</v>
      </c>
      <c r="C66" s="13" t="s">
        <v>95</v>
      </c>
      <c r="D66" s="13" t="s">
        <v>204</v>
      </c>
      <c r="E66" s="14">
        <v>1809.6</v>
      </c>
      <c r="F66" s="13" t="s">
        <v>204</v>
      </c>
      <c r="G66" s="14">
        <v>1119.78</v>
      </c>
      <c r="H66" s="13" t="s">
        <v>96</v>
      </c>
      <c r="I66" s="14">
        <v>15.19</v>
      </c>
      <c r="J66" s="13" t="s">
        <v>16</v>
      </c>
      <c r="K66" s="14">
        <f t="shared" si="3"/>
        <v>2944.57</v>
      </c>
    </row>
    <row r="67" s="2" customFormat="1" ht="35" customHeight="1" spans="1:11">
      <c r="A67" s="20"/>
      <c r="B67" s="13" t="s">
        <v>97</v>
      </c>
      <c r="C67" s="13" t="s">
        <v>98</v>
      </c>
      <c r="D67" s="13" t="s">
        <v>258</v>
      </c>
      <c r="E67" s="14">
        <v>1809.6</v>
      </c>
      <c r="F67" s="13"/>
      <c r="G67" s="14"/>
      <c r="H67" s="13" t="s">
        <v>96</v>
      </c>
      <c r="I67" s="14">
        <v>15.19</v>
      </c>
      <c r="J67" s="13" t="s">
        <v>16</v>
      </c>
      <c r="K67" s="14">
        <f t="shared" si="3"/>
        <v>1824.79</v>
      </c>
    </row>
    <row r="68" s="2" customFormat="1" ht="35" customHeight="1" spans="1:11">
      <c r="A68" s="20"/>
      <c r="B68" s="13" t="s">
        <v>99</v>
      </c>
      <c r="C68" s="13" t="s">
        <v>100</v>
      </c>
      <c r="D68" s="13" t="s">
        <v>258</v>
      </c>
      <c r="E68" s="14">
        <v>1809.6</v>
      </c>
      <c r="F68" s="13" t="s">
        <v>204</v>
      </c>
      <c r="G68" s="14">
        <v>1119.78</v>
      </c>
      <c r="H68" s="13" t="s">
        <v>96</v>
      </c>
      <c r="I68" s="14">
        <v>15.19</v>
      </c>
      <c r="J68" s="13" t="s">
        <v>16</v>
      </c>
      <c r="K68" s="14">
        <f t="shared" si="3"/>
        <v>2944.57</v>
      </c>
    </row>
    <row r="69" s="2" customFormat="1" ht="35" customHeight="1" spans="1:11">
      <c r="A69" s="18"/>
      <c r="B69" s="13" t="s">
        <v>101</v>
      </c>
      <c r="C69" s="13" t="s">
        <v>102</v>
      </c>
      <c r="D69" s="13"/>
      <c r="E69" s="14"/>
      <c r="F69" s="13" t="s">
        <v>204</v>
      </c>
      <c r="G69" s="14">
        <v>1119.78</v>
      </c>
      <c r="H69" s="13"/>
      <c r="I69" s="14"/>
      <c r="J69" s="13" t="s">
        <v>16</v>
      </c>
      <c r="K69" s="14">
        <f t="shared" si="3"/>
        <v>1119.78</v>
      </c>
    </row>
    <row r="70" s="3" customFormat="1" ht="35" customHeight="1" spans="1:11">
      <c r="A70" s="17" t="s">
        <v>183</v>
      </c>
      <c r="B70" s="13" t="s">
        <v>132</v>
      </c>
      <c r="C70" s="13" t="s">
        <v>259</v>
      </c>
      <c r="D70" s="13" t="s">
        <v>260</v>
      </c>
      <c r="E70" s="14">
        <v>4222.4</v>
      </c>
      <c r="F70" s="13" t="s">
        <v>260</v>
      </c>
      <c r="G70" s="14">
        <v>2763.66</v>
      </c>
      <c r="H70" s="13"/>
      <c r="I70" s="14"/>
      <c r="J70" s="13" t="s">
        <v>16</v>
      </c>
      <c r="K70" s="14">
        <f t="shared" si="3"/>
        <v>6986.06</v>
      </c>
    </row>
    <row r="71" s="3" customFormat="1" ht="35" customHeight="1" spans="1:11">
      <c r="A71" s="18"/>
      <c r="B71" s="13" t="s">
        <v>186</v>
      </c>
      <c r="C71" s="13" t="s">
        <v>187</v>
      </c>
      <c r="D71" s="13" t="s">
        <v>216</v>
      </c>
      <c r="E71" s="14">
        <v>5428.8</v>
      </c>
      <c r="F71" s="13" t="s">
        <v>216</v>
      </c>
      <c r="G71" s="14">
        <v>3510.18</v>
      </c>
      <c r="H71" s="13"/>
      <c r="I71" s="14"/>
      <c r="J71" s="13" t="s">
        <v>16</v>
      </c>
      <c r="K71" s="14">
        <f t="shared" si="3"/>
        <v>8938.98</v>
      </c>
    </row>
    <row r="72" s="3" customFormat="1" ht="35" customHeight="1" spans="1:11">
      <c r="A72" s="17" t="s">
        <v>141</v>
      </c>
      <c r="B72" s="13" t="s">
        <v>81</v>
      </c>
      <c r="C72" s="13" t="s">
        <v>108</v>
      </c>
      <c r="D72" s="13" t="s">
        <v>137</v>
      </c>
      <c r="E72" s="14">
        <v>3619.2</v>
      </c>
      <c r="F72" s="13" t="s">
        <v>137</v>
      </c>
      <c r="G72" s="14">
        <v>2277.27</v>
      </c>
      <c r="H72" s="13"/>
      <c r="I72" s="14"/>
      <c r="J72" s="13" t="s">
        <v>16</v>
      </c>
      <c r="K72" s="14">
        <f t="shared" si="3"/>
        <v>5896.47</v>
      </c>
    </row>
    <row r="73" s="3" customFormat="1" ht="35" customHeight="1" spans="1:11">
      <c r="A73" s="18"/>
      <c r="B73" s="13" t="s">
        <v>142</v>
      </c>
      <c r="C73" s="13" t="s">
        <v>143</v>
      </c>
      <c r="D73" s="13" t="s">
        <v>137</v>
      </c>
      <c r="E73" s="14">
        <v>3619.2</v>
      </c>
      <c r="F73" s="13" t="s">
        <v>137</v>
      </c>
      <c r="G73" s="14">
        <v>2277.27</v>
      </c>
      <c r="H73" s="13"/>
      <c r="I73" s="14"/>
      <c r="J73" s="13" t="s">
        <v>16</v>
      </c>
      <c r="K73" s="14">
        <f t="shared" si="3"/>
        <v>5896.47</v>
      </c>
    </row>
    <row r="74" s="2" customFormat="1" ht="35" customHeight="1" spans="1:11">
      <c r="A74" s="27" t="s">
        <v>261</v>
      </c>
      <c r="B74" s="13" t="s">
        <v>186</v>
      </c>
      <c r="C74" s="13" t="s">
        <v>262</v>
      </c>
      <c r="D74" s="13" t="s">
        <v>204</v>
      </c>
      <c r="E74" s="14">
        <v>1809.6</v>
      </c>
      <c r="F74" s="13"/>
      <c r="G74" s="14"/>
      <c r="H74" s="13"/>
      <c r="I74" s="14"/>
      <c r="J74" s="13" t="s">
        <v>16</v>
      </c>
      <c r="K74" s="14">
        <f t="shared" si="3"/>
        <v>1809.6</v>
      </c>
    </row>
    <row r="75" s="2" customFormat="1" ht="35" customHeight="1" spans="1:11">
      <c r="A75" s="27" t="s">
        <v>171</v>
      </c>
      <c r="B75" s="13" t="s">
        <v>172</v>
      </c>
      <c r="C75" s="13" t="s">
        <v>173</v>
      </c>
      <c r="D75" s="13" t="s">
        <v>204</v>
      </c>
      <c r="E75" s="14">
        <v>1809.6</v>
      </c>
      <c r="F75" s="13" t="s">
        <v>204</v>
      </c>
      <c r="G75" s="14">
        <v>1119.78</v>
      </c>
      <c r="H75" s="13"/>
      <c r="I75" s="14"/>
      <c r="J75" s="13" t="s">
        <v>16</v>
      </c>
      <c r="K75" s="14">
        <f t="shared" si="3"/>
        <v>2929.38</v>
      </c>
    </row>
    <row r="76" s="2" customFormat="1" ht="35" customHeight="1" spans="1:11">
      <c r="A76" s="21" t="s">
        <v>117</v>
      </c>
      <c r="B76" s="13" t="s">
        <v>73</v>
      </c>
      <c r="C76" s="13" t="s">
        <v>118</v>
      </c>
      <c r="D76" s="13" t="s">
        <v>263</v>
      </c>
      <c r="E76" s="14">
        <v>6032</v>
      </c>
      <c r="F76" s="13" t="s">
        <v>216</v>
      </c>
      <c r="G76" s="14">
        <v>3510.18</v>
      </c>
      <c r="H76" s="13"/>
      <c r="I76" s="14"/>
      <c r="J76" s="13" t="s">
        <v>16</v>
      </c>
      <c r="K76" s="14">
        <f t="shared" si="3"/>
        <v>9542.18</v>
      </c>
    </row>
    <row r="77" s="2" customFormat="1" ht="35" customHeight="1" spans="1:11">
      <c r="A77" s="22"/>
      <c r="B77" s="13" t="s">
        <v>73</v>
      </c>
      <c r="C77" s="13" t="s">
        <v>120</v>
      </c>
      <c r="D77" s="13" t="s">
        <v>204</v>
      </c>
      <c r="E77" s="14">
        <v>1271.36</v>
      </c>
      <c r="F77" s="13" t="s">
        <v>204</v>
      </c>
      <c r="G77" s="14">
        <v>373.26</v>
      </c>
      <c r="H77" s="13"/>
      <c r="I77" s="14"/>
      <c r="J77" s="13" t="s">
        <v>16</v>
      </c>
      <c r="K77" s="14">
        <f t="shared" si="3"/>
        <v>1644.62</v>
      </c>
    </row>
    <row r="78" s="2" customFormat="1" ht="35" customHeight="1" spans="1:11">
      <c r="A78" s="27" t="s">
        <v>69</v>
      </c>
      <c r="B78" s="13" t="s">
        <v>70</v>
      </c>
      <c r="C78" s="13" t="s">
        <v>71</v>
      </c>
      <c r="D78" s="13" t="s">
        <v>137</v>
      </c>
      <c r="E78" s="14">
        <v>3619.2</v>
      </c>
      <c r="F78" s="13" t="s">
        <v>137</v>
      </c>
      <c r="G78" s="14">
        <v>2277.27</v>
      </c>
      <c r="H78" s="13"/>
      <c r="I78" s="14"/>
      <c r="J78" s="13" t="s">
        <v>16</v>
      </c>
      <c r="K78" s="14">
        <f t="shared" si="3"/>
        <v>5896.47</v>
      </c>
    </row>
    <row r="79" s="2" customFormat="1" ht="35" customHeight="1" spans="1:11">
      <c r="A79" s="28" t="s">
        <v>114</v>
      </c>
      <c r="B79" s="13" t="s">
        <v>115</v>
      </c>
      <c r="C79" s="13" t="s">
        <v>116</v>
      </c>
      <c r="D79" s="13" t="s">
        <v>204</v>
      </c>
      <c r="E79" s="14">
        <v>1809.6</v>
      </c>
      <c r="F79" s="13"/>
      <c r="G79" s="14"/>
      <c r="H79" s="13"/>
      <c r="I79" s="14"/>
      <c r="J79" s="13" t="s">
        <v>16</v>
      </c>
      <c r="K79" s="14">
        <f t="shared" si="3"/>
        <v>1809.6</v>
      </c>
    </row>
    <row r="80" s="2" customFormat="1" ht="35" customHeight="1" spans="1:11">
      <c r="A80" s="27" t="s">
        <v>264</v>
      </c>
      <c r="B80" s="13" t="s">
        <v>265</v>
      </c>
      <c r="C80" s="13" t="s">
        <v>266</v>
      </c>
      <c r="D80" s="13" t="s">
        <v>267</v>
      </c>
      <c r="E80" s="14">
        <v>194.88</v>
      </c>
      <c r="F80" s="13"/>
      <c r="G80" s="14"/>
      <c r="H80" s="13"/>
      <c r="I80" s="14"/>
      <c r="J80" s="13" t="s">
        <v>16</v>
      </c>
      <c r="K80" s="14">
        <f t="shared" si="3"/>
        <v>194.88</v>
      </c>
    </row>
    <row r="81" s="2" customFormat="1" ht="35" customHeight="1" spans="1:11">
      <c r="A81" s="28" t="s">
        <v>268</v>
      </c>
      <c r="B81" s="13" t="s">
        <v>186</v>
      </c>
      <c r="C81" s="13" t="s">
        <v>269</v>
      </c>
      <c r="D81" s="13" t="s">
        <v>204</v>
      </c>
      <c r="E81" s="14">
        <v>1809.6</v>
      </c>
      <c r="F81" s="13" t="s">
        <v>204</v>
      </c>
      <c r="G81" s="14">
        <v>1119.78</v>
      </c>
      <c r="H81" s="13"/>
      <c r="I81" s="13"/>
      <c r="J81" s="13" t="s">
        <v>16</v>
      </c>
      <c r="K81" s="14">
        <f t="shared" si="3"/>
        <v>2929.38</v>
      </c>
    </row>
    <row r="82" s="3" customFormat="1" ht="35" customHeight="1" spans="1:11">
      <c r="A82" s="17" t="s">
        <v>146</v>
      </c>
      <c r="B82" s="4" t="s">
        <v>270</v>
      </c>
      <c r="C82" s="13" t="s">
        <v>271</v>
      </c>
      <c r="D82" s="13" t="s">
        <v>272</v>
      </c>
      <c r="E82" s="14">
        <v>603.2</v>
      </c>
      <c r="F82" s="13" t="s">
        <v>272</v>
      </c>
      <c r="G82" s="14">
        <v>373.26</v>
      </c>
      <c r="H82" s="13"/>
      <c r="I82" s="13"/>
      <c r="J82" s="13" t="s">
        <v>16</v>
      </c>
      <c r="K82" s="14">
        <f t="shared" si="3"/>
        <v>976.46</v>
      </c>
    </row>
    <row r="83" s="3" customFormat="1" ht="35" customHeight="1" spans="1:11">
      <c r="A83" s="18"/>
      <c r="B83" s="13" t="s">
        <v>124</v>
      </c>
      <c r="C83" s="13" t="s">
        <v>147</v>
      </c>
      <c r="D83" s="13" t="s">
        <v>204</v>
      </c>
      <c r="E83" s="14">
        <v>1809.6</v>
      </c>
      <c r="F83" s="13" t="s">
        <v>204</v>
      </c>
      <c r="G83" s="14">
        <v>1119.78</v>
      </c>
      <c r="H83" s="13" t="s">
        <v>273</v>
      </c>
      <c r="I83" s="13">
        <v>107.8</v>
      </c>
      <c r="J83" s="13" t="s">
        <v>16</v>
      </c>
      <c r="K83" s="14">
        <f t="shared" si="3"/>
        <v>3037.18</v>
      </c>
    </row>
    <row r="84" ht="26" customHeight="1" spans="1:11">
      <c r="A84" s="19" t="s">
        <v>195</v>
      </c>
      <c r="B84" s="19"/>
      <c r="C84" s="19"/>
      <c r="D84" s="19"/>
      <c r="E84" s="14">
        <f>SUM(E3:E83)</f>
        <v>179994.88</v>
      </c>
      <c r="F84" s="13"/>
      <c r="G84" s="14">
        <f>SUM(G3:G83)</f>
        <v>84372.12</v>
      </c>
      <c r="H84" s="13"/>
      <c r="I84" s="14">
        <f>SUM(I3:I83)</f>
        <v>1390.97</v>
      </c>
      <c r="J84" s="13"/>
      <c r="K84" s="14">
        <f>SUM(K3:K83)</f>
        <v>265757.97</v>
      </c>
    </row>
  </sheetData>
  <mergeCells count="25">
    <mergeCell ref="A1:K1"/>
    <mergeCell ref="A84:D84"/>
    <mergeCell ref="A3:A5"/>
    <mergeCell ref="A6:A7"/>
    <mergeCell ref="A8:A9"/>
    <mergeCell ref="A12:A20"/>
    <mergeCell ref="A21:A22"/>
    <mergeCell ref="A23:A27"/>
    <mergeCell ref="A28:A29"/>
    <mergeCell ref="A30:A31"/>
    <mergeCell ref="A32:A33"/>
    <mergeCell ref="A34:A38"/>
    <mergeCell ref="A39:A41"/>
    <mergeCell ref="A42:A45"/>
    <mergeCell ref="A46:A48"/>
    <mergeCell ref="A49:A51"/>
    <mergeCell ref="A52:A53"/>
    <mergeCell ref="A55:A56"/>
    <mergeCell ref="A57:A63"/>
    <mergeCell ref="A64:A65"/>
    <mergeCell ref="A66:A69"/>
    <mergeCell ref="A70:A71"/>
    <mergeCell ref="A72:A73"/>
    <mergeCell ref="A76:A77"/>
    <mergeCell ref="A82:A83"/>
  </mergeCells>
  <pageMargins left="0.275" right="0.236111111111111" top="0.393055555555556" bottom="0.236111111111111" header="0.5" footer="0.314583333333333"/>
  <pageSetup paperSize="9" scale="73" orientation="landscape"/>
  <headerFooter/>
  <rowBreaks count="5" manualBreakCount="5">
    <brk id="20" max="10" man="1"/>
    <brk id="38" max="10" man="1"/>
    <brk id="56" max="10" man="1"/>
    <brk id="73" max="10" man="1"/>
    <brk id="8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Company>昆明市嵩明县党政机关单位</Company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 (2)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景鸿成</cp:lastModifiedBy>
  <dcterms:created xsi:type="dcterms:W3CDTF">2022-06-28T08:30:00Z</dcterms:created>
  <dcterms:modified xsi:type="dcterms:W3CDTF">2022-12-09T09:12:05Z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6545A1D3844B4511B18E017BD2D24CC5</vt:lpwstr>
  </property>
</Properties>
</file>