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 tabRatio="915" firstSheet="8" activeTab="8"/>
  </bookViews>
  <sheets>
    <sheet name="部门财务收支总体情况表" sheetId="1" r:id="rId1"/>
    <sheet name="部门收入总体情况表" sheetId="2" r:id="rId2"/>
    <sheet name="部门支出总体情况表" sheetId="3" r:id="rId3"/>
    <sheet name="部门财政拨款收支总体情况表" sheetId="4" r:id="rId4"/>
    <sheet name="部门一般公共预算本级财力安排支出情况表" sheetId="5" r:id="rId5"/>
    <sheet name="部门基本支出情况表" sheetId="6" r:id="rId6"/>
    <sheet name="部门政府性基金预算支出情况表" sheetId="7" r:id="rId7"/>
    <sheet name="财政拨款支出明细表（经济科目分类）" sheetId="8" r:id="rId8"/>
    <sheet name="部门一般公共预算“三公”经费支出情况表（区县）" sheetId="9" r:id="rId9"/>
    <sheet name="本级项目支出绩效目标表（本次下达）" sheetId="10" r:id="rId10"/>
    <sheet name="本级项目支出绩效目标表（另文下达）" sheetId="11" r:id="rId11"/>
    <sheet name="对下绩效目标表" sheetId="12" r:id="rId12"/>
    <sheet name="部门政府采购情况表" sheetId="13" r:id="rId13"/>
    <sheet name="部门政府购买服务预算表" sheetId="14" r:id="rId14"/>
    <sheet name="部门整体支出绩效目标表" sheetId="15" r:id="rId15"/>
    <sheet name="部门基本信息表" sheetId="16" r:id="rId16"/>
    <sheet name="行政事业单位资产情况表" sheetId="17" r:id="rId17"/>
  </sheets>
  <definedNames>
    <definedName name="_xlnm._FilterDatabase" localSheetId="12" hidden="1">部门政府采购情况表!$A$4:$T$129</definedName>
    <definedName name="_xlnm._FilterDatabase" localSheetId="5" hidden="1">部门基本支出情况表!$A$3:$P$406</definedName>
  </definedNames>
  <calcPr calcId="144525"/>
</workbook>
</file>

<file path=xl/sharedStrings.xml><?xml version="1.0" encoding="utf-8"?>
<sst xmlns="http://schemas.openxmlformats.org/spreadsheetml/2006/main" count="3799" uniqueCount="828">
  <si>
    <t>2020年部门财务收支总体情况表</t>
  </si>
  <si>
    <t>嵩明县教育体育局</t>
  </si>
  <si>
    <t>单位：元</t>
  </si>
  <si>
    <t>收　　　　　　　　入</t>
  </si>
  <si>
    <t>支　　　　　　　　出</t>
  </si>
  <si>
    <t>项      目</t>
  </si>
  <si>
    <t>2020年预算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</si>
  <si>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</si>
  <si>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</si>
  <si>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</si>
  <si>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</si>
  <si>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</si>
  <si>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</si>
  <si>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</si>
  <si>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四、纳入财政专户管理的非税收入</t>
  </si>
  <si>
    <t>四、公共安全支出</t>
  </si>
  <si>
    <t>五、事业单位自筹资金</t>
  </si>
  <si>
    <t>五、教育支出</t>
  </si>
  <si>
    <t>（一）事业单位经营收入</t>
  </si>
  <si>
    <t xml:space="preserve"> 六、科学技术支出 </t>
  </si>
  <si>
    <t>（二）事业收入</t>
  </si>
  <si>
    <t xml:space="preserve"> 七、文化旅游体育与传媒支出</t>
  </si>
  <si>
    <t>（三）其他自有资金</t>
  </si>
  <si>
    <t xml:space="preserve"> 八、社会保障和就业支出</t>
  </si>
  <si>
    <t>六、上年结转</t>
  </si>
  <si>
    <t xml:space="preserve"> 九、卫生健康支出</t>
  </si>
  <si>
    <t>七、上级转移支付收入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</si>
  <si>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</si>
  <si>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</si>
  <si>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</si>
  <si>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</si>
  <si>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</si>
  <si>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</si>
  <si>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</si>
  <si>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</si>
  <si>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</si>
  <si>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</si>
  <si>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</si>
  <si>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</si>
  <si>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>0</t>
  </si>
  <si>
    <t xml:space="preserve"> 二十二、灾害防治及应急管理支出</t>
  </si>
  <si>
    <t xml:space="preserve"> 二十三、预备费</t>
  </si>
  <si>
    <t xml:space="preserve"> 二十四、其他支出</t>
  </si>
  <si>
    <t>收  入  总  计</t>
  </si>
  <si>
    <t>支  出  总  计</t>
  </si>
  <si>
    <t>2020年部门收入总体情况表</t>
  </si>
  <si>
    <t>2020年部门支出总体情况表</t>
  </si>
  <si>
    <t>2020年部门财政拨款收支总体情况表</t>
  </si>
  <si>
    <t>单位名称：嵩明县教育体育局</t>
  </si>
  <si>
    <t>一、本年收入</t>
  </si>
  <si>
    <t>一、本年支出</t>
  </si>
  <si>
    <t>（一）一般公共预算</t>
  </si>
  <si>
    <t>（一）、一般公共服务支出</t>
  </si>
  <si>
    <t>（二）政府性基金预算</t>
  </si>
  <si>
    <t>（二）、外交支出</t>
  </si>
  <si>
    <t>（三）国有资本经营预算</t>
  </si>
  <si>
    <t>（三）、国防支出</t>
  </si>
  <si>
    <t>（四）纳入财政专户管理的非税收入</t>
  </si>
  <si>
    <t>（四）、公共安全支出</t>
  </si>
  <si>
    <t>二、结余结转</t>
  </si>
  <si>
    <t>（五）、教育支出</t>
  </si>
  <si>
    <t xml:space="preserve"> （六）、科学技术支出 </t>
  </si>
  <si>
    <t xml:space="preserve"> （七）、文化旅游体育与传媒支出</t>
  </si>
  <si>
    <t xml:space="preserve"> （八）、社会保障和就业支出</t>
  </si>
  <si>
    <t xml:space="preserve"> （九）、社会保险基金支出</t>
  </si>
  <si>
    <t xml:space="preserve"> （十）、卫生健康支出</t>
  </si>
  <si>
    <t xml:space="preserve"> （十一）、节能环保支出</t>
  </si>
  <si>
    <t xml:space="preserve"> （十二）、城乡社区支出</t>
  </si>
  <si>
    <t xml:space="preserve"> （十三）、农林水支出</t>
  </si>
  <si>
    <t xml:space="preserve"> （十四）、交通运输支出</t>
  </si>
  <si>
    <t xml:space="preserve"> （十五）、资源勘探工业信息等支出</t>
  </si>
  <si>
    <t xml:space="preserve"> （十六）、商业服务业等支出</t>
  </si>
  <si>
    <t xml:space="preserve"> （十七）、金融支出</t>
  </si>
  <si>
    <t xml:space="preserve"> （十八）、援助其他地区支出</t>
  </si>
  <si>
    <t xml:space="preserve"> （十九）、自然资源海洋气象等支出</t>
  </si>
  <si>
    <t xml:space="preserve"> （二十）、住房保障支出</t>
  </si>
  <si>
    <t xml:space="preserve"> （二十一）、粮油物资储备支出</t>
  </si>
  <si>
    <t xml:space="preserve"> （二十二）、国有资本经营预算支出 </t>
  </si>
  <si>
    <t xml:space="preserve"> （二十二）、灾害防治及应急管理支出</t>
  </si>
  <si>
    <t xml:space="preserve"> （二十三）、预备费</t>
  </si>
  <si>
    <t xml:space="preserve"> （二十四）、其他支出</t>
  </si>
  <si>
    <t>2020年部门一般公共预算本级财力安排支出情况表</t>
  </si>
  <si>
    <t>功能分类科目</t>
  </si>
  <si>
    <t>2020预算数</t>
  </si>
  <si>
    <t>科目编码</t>
  </si>
  <si>
    <t>科目名称</t>
  </si>
  <si>
    <t>年初预算数</t>
  </si>
  <si>
    <t>小计</t>
  </si>
  <si>
    <t>基本支出</t>
  </si>
  <si>
    <t>项目支出</t>
  </si>
  <si>
    <t>2050101</t>
  </si>
  <si>
    <t>行政运行</t>
  </si>
  <si>
    <t>2050199</t>
  </si>
  <si>
    <t>其他教育管理事务支出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</si>
  <si>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</si>
  <si>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</si>
  <si>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</si>
  <si>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</si>
  <si>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</si>
  <si>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</si>
  <si>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</si>
  <si>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</si>
  <si>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2050299</t>
  </si>
  <si>
    <t>其他普通教育支出</t>
  </si>
  <si>
    <t>2050302</t>
  </si>
  <si>
    <t>中等职业教育</t>
  </si>
  <si>
    <t>2050801</t>
  </si>
  <si>
    <t>教师进修</t>
  </si>
  <si>
    <t>2050901</t>
  </si>
  <si>
    <t>农村中小学校舍建设</t>
  </si>
  <si>
    <t>2080505</t>
  </si>
  <si>
    <t>机关事业单位基本养老保险缴费支出</t>
  </si>
  <si>
    <t>2210201</t>
  </si>
  <si>
    <t>住房公积金</t>
  </si>
  <si>
    <t>合计</t>
  </si>
  <si>
    <t>2020部门基本支出情况表</t>
  </si>
  <si>
    <t>部门预算经济科目编码</t>
  </si>
  <si>
    <t>单位、部门预算经济科目名称</t>
  </si>
  <si>
    <t>资金来源</t>
  </si>
  <si>
    <t>总计</t>
  </si>
  <si>
    <t>上级补助</t>
  </si>
  <si>
    <t>本级安排</t>
  </si>
  <si>
    <t>自筹资金</t>
  </si>
  <si>
    <t>结余结转资金安排</t>
  </si>
  <si>
    <t>类</t>
  </si>
  <si>
    <t>款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</si>
  <si>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</si>
  <si>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</si>
  <si>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</si>
  <si>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</si>
  <si>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</si>
  <si>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</si>
  <si>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其他收入</t>
  </si>
  <si>
    <t>上年结转</t>
  </si>
  <si>
    <t>存量资金</t>
  </si>
  <si>
    <t>单位名称</t>
  </si>
  <si>
    <t/>
  </si>
  <si>
    <t xml:space="preserve">  嵩明县教育体育局</t>
  </si>
  <si>
    <t>301</t>
  </si>
  <si>
    <t xml:space="preserve">    工资福利支出</t>
  </si>
  <si>
    <t>01</t>
  </si>
  <si>
    <t xml:space="preserve">      基本工资</t>
  </si>
  <si>
    <t>02</t>
  </si>
  <si>
    <t xml:space="preserve">      津贴补贴</t>
  </si>
  <si>
    <t>03</t>
  </si>
  <si>
    <t xml:space="preserve">      奖金</t>
  </si>
  <si>
    <t>08</t>
  </si>
  <si>
    <t xml:space="preserve">      机关事业单位基本养老保险缴费</t>
  </si>
  <si>
    <t>10</t>
  </si>
  <si>
    <t xml:space="preserve">      职工基本医疗保险缴费</t>
  </si>
  <si>
    <t>12</t>
  </si>
  <si>
    <t xml:space="preserve">      其他社会保障缴费</t>
  </si>
  <si>
    <t>13</t>
  </si>
  <si>
    <t xml:space="preserve">      住房公积金</t>
  </si>
  <si>
    <t>99</t>
  </si>
  <si>
    <t xml:space="preserve">      其他工资福利支出</t>
  </si>
  <si>
    <t>302</t>
  </si>
  <si>
    <t xml:space="preserve">    商品和服务支出</t>
  </si>
  <si>
    <t xml:space="preserve">      办公费</t>
  </si>
  <si>
    <t>29</t>
  </si>
  <si>
    <t xml:space="preserve">      福利费</t>
  </si>
  <si>
    <t>31</t>
  </si>
  <si>
    <t xml:space="preserve">      公务用车运行维护费</t>
  </si>
  <si>
    <t>39</t>
  </si>
  <si>
    <t xml:space="preserve">      其他交通费用</t>
  </si>
  <si>
    <t>303</t>
  </si>
  <si>
    <t xml:space="preserve">    对个人和家庭的补助</t>
  </si>
  <si>
    <t xml:space="preserve">      退休费</t>
  </si>
  <si>
    <t>05</t>
  </si>
  <si>
    <t xml:space="preserve">      生活补助</t>
  </si>
  <si>
    <t xml:space="preserve">  嵩明县第一中学</t>
  </si>
  <si>
    <t>07</t>
  </si>
  <si>
    <t xml:space="preserve">      绩效工资</t>
  </si>
  <si>
    <t xml:space="preserve">      离休费</t>
  </si>
  <si>
    <t xml:space="preserve">      助学金</t>
  </si>
  <si>
    <t xml:space="preserve">  嵩明县实验中学</t>
  </si>
  <si>
    <t xml:space="preserve">  嵩明县第四中学</t>
  </si>
  <si>
    <t xml:space="preserve">  嵩明县职业高级中学</t>
  </si>
  <si>
    <t xml:space="preserve">  嵩明县教师进修学校</t>
  </si>
  <si>
    <t xml:space="preserve">  嵩明县县直机关幼儿园</t>
  </si>
  <si>
    <t xml:space="preserve">  嵩明县嵩阳街道中心学校</t>
  </si>
  <si>
    <t xml:space="preserve">  嵩明县嵩阳一中</t>
  </si>
  <si>
    <t xml:space="preserve">  嵩明县嵩阳街道第二初级中学</t>
  </si>
  <si>
    <t xml:space="preserve">  嵩明县杨桥街道中心学校</t>
  </si>
  <si>
    <t xml:space="preserve">  嵩明县杨桥街道初级中学</t>
  </si>
  <si>
    <t xml:space="preserve">  嵩明县杨林镇中心学校</t>
  </si>
  <si>
    <t xml:space="preserve">  嵩明县杨林镇初级中学</t>
  </si>
  <si>
    <t xml:space="preserve">  嵩明县牛栏江镇中心学校</t>
  </si>
  <si>
    <t>04</t>
  </si>
  <si>
    <t xml:space="preserve">      抚恤金</t>
  </si>
  <si>
    <t xml:space="preserve">      其他对个人和家庭的补助</t>
  </si>
  <si>
    <t xml:space="preserve">  嵩明县牛栏江镇第一初级中学</t>
  </si>
  <si>
    <t xml:space="preserve">  嵩明县牛栏江镇第二初级中学</t>
  </si>
  <si>
    <t xml:space="preserve">  嵩明县小街镇中心学校</t>
  </si>
  <si>
    <t xml:space="preserve">  嵩明县小街镇第一初级中学</t>
  </si>
  <si>
    <t xml:space="preserve">  嵩明县小街镇第二初级中学</t>
  </si>
  <si>
    <t xml:space="preserve">  嵩明县嵩阳一小</t>
  </si>
  <si>
    <t xml:space="preserve">  嵩明县嵩阳二小</t>
  </si>
  <si>
    <t xml:space="preserve">  嵩明职教基地第一小学</t>
  </si>
  <si>
    <t>2020年部门政府性基金预算支出情况表</t>
  </si>
  <si>
    <t>本年政府性基金预算财政拨款支出</t>
  </si>
  <si>
    <t>本部门无政府性基金预算支出</t>
  </si>
  <si>
    <t>注：嵩明县教育体育局2020年无部门政府性基金预算支出</t>
  </si>
  <si>
    <t>2020年财政拨款支出明细表（按经济科目分类）</t>
  </si>
  <si>
    <t>支        出</t>
  </si>
  <si>
    <t>政府预算支出经济分类科目</t>
  </si>
  <si>
    <t>政府性基金</t>
  </si>
  <si>
    <t>部门预算支出经济分类科目</t>
  </si>
  <si>
    <t>2</t>
  </si>
  <si>
    <t>3</t>
  </si>
  <si>
    <t>11</t>
  </si>
  <si>
    <t>501</t>
  </si>
  <si>
    <t>机关工资福利支出</t>
  </si>
  <si>
    <t>工资福利支出</t>
  </si>
  <si>
    <t xml:space="preserve">  工资奖金津补贴</t>
  </si>
  <si>
    <t xml:space="preserve">  基本工资</t>
  </si>
  <si>
    <t xml:space="preserve">  社会保障缴费</t>
  </si>
  <si>
    <t xml:space="preserve">  津贴补贴</t>
  </si>
  <si>
    <t xml:space="preserve">  住房公积金</t>
  </si>
  <si>
    <t xml:space="preserve">  奖金</t>
  </si>
  <si>
    <t xml:space="preserve">  其他工资福利支出</t>
  </si>
  <si>
    <t>06</t>
  </si>
  <si>
    <t xml:space="preserve">  伙食补助费</t>
  </si>
  <si>
    <t>502</t>
  </si>
  <si>
    <t>机关商品和服务支出</t>
  </si>
  <si>
    <t xml:space="preserve">  绩效工资</t>
  </si>
  <si>
    <t xml:space="preserve">  办公经费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</si>
  <si>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</si>
  <si>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</si>
  <si>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</si>
  <si>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</si>
  <si>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</si>
  <si>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 xml:space="preserve">  职工基本医疗保险缴费</t>
  </si>
  <si>
    <t xml:space="preserve">  专用材料购置费</t>
  </si>
  <si>
    <t xml:space="preserve">  公务员医疗补助缴费</t>
  </si>
  <si>
    <t xml:space="preserve">  委托业务费</t>
  </si>
  <si>
    <t xml:space="preserve">  其他社会保障缴费</t>
  </si>
  <si>
    <t xml:space="preserve">  公务接待费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</si>
  <si>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</si>
  <si>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</si>
  <si>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</si>
  <si>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</si>
  <si>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</si>
  <si>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</si>
  <si>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</si>
  <si>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</si>
  <si>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</si>
  <si>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</si>
  <si>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</si>
  <si>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</si>
  <si>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</si>
  <si>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</si>
  <si>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</si>
  <si>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</si>
  <si>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</si>
  <si>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</si>
  <si>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</si>
  <si>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</si>
  <si>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</si>
  <si>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</si>
  <si>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</si>
  <si>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</si>
  <si>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</si>
  <si>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</si>
  <si>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</si>
  <si>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</si>
  <si>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</si>
  <si>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</si>
  <si>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</si>
  <si>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</si>
  <si>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</si>
  <si>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</si>
  <si>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</si>
  <si>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</si>
  <si>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</si>
  <si>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</si>
  <si>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</si>
  <si>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</si>
  <si>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</si>
  <si>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</si>
  <si>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</si>
  <si>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</si>
  <si>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</si>
  <si>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</si>
  <si>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</si>
  <si>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</si>
  <si>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</si>
  <si>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</si>
  <si>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</si>
  <si>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</si>
  <si>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 xml:space="preserve">  福利费</t>
  </si>
  <si>
    <t>507</t>
  </si>
  <si>
    <t>对企业补助</t>
  </si>
  <si>
    <t xml:space="preserve">  费用补贴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</si>
  <si>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</si>
  <si>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</si>
  <si>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</si>
  <si>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</si>
  <si>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</si>
  <si>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</si>
  <si>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</si>
  <si>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对个人和家庭的补助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</si>
  <si>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</si>
  <si>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</si>
  <si>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</si>
  <si>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</si>
  <si>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</si>
  <si>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</si>
  <si>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</si>
  <si>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</si>
  <si>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</si>
  <si>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</si>
  <si>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</si>
  <si>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</si>
  <si>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</si>
  <si>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</si>
  <si>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</si>
  <si>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</si>
  <si>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</si>
  <si>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</si>
  <si>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</si>
  <si>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</si>
  <si>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</si>
  <si>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>511</t>
  </si>
  <si>
    <t>债务利息及费用支出</t>
  </si>
  <si>
    <t xml:space="preserve">  其他对个人和家庭的补助</t>
  </si>
  <si>
    <t xml:space="preserve">  国内债务付息</t>
  </si>
  <si>
    <t>307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</si>
  <si>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</si>
  <si>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</si>
  <si>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</si>
  <si>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</si>
  <si>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</si>
  <si>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 xml:space="preserve">  国内债务还本</t>
  </si>
  <si>
    <t>309</t>
  </si>
  <si>
    <t>资本性支出（基本建设）</t>
  </si>
  <si>
    <t xml:space="preserve">  国外债务还本</t>
  </si>
  <si>
    <t>513</t>
  </si>
  <si>
    <t>转移性支出</t>
  </si>
  <si>
    <t xml:space="preserve">  办公设备购置</t>
  </si>
  <si>
    <t xml:space="preserve">  上下级政府间转移性支出</t>
  </si>
  <si>
    <t xml:space="preserve">  专用设备购置</t>
  </si>
  <si>
    <t xml:space="preserve">  援助其他地区支出</t>
  </si>
  <si>
    <t xml:space="preserve">  债务转贷</t>
  </si>
  <si>
    <t xml:space="preserve">  调出资金</t>
  </si>
  <si>
    <t xml:space="preserve">  信息网络及软件购置更新</t>
  </si>
  <si>
    <t xml:space="preserve">  安排预算稳定调节基金</t>
  </si>
  <si>
    <t xml:space="preserve">  物资储备</t>
  </si>
  <si>
    <t xml:space="preserve">  补充预算周转金</t>
  </si>
  <si>
    <t>514</t>
  </si>
  <si>
    <t>预备费及预留</t>
  </si>
  <si>
    <t>19</t>
  </si>
  <si>
    <t xml:space="preserve">  其他交通工具购置</t>
  </si>
  <si>
    <t xml:space="preserve">  预备费</t>
  </si>
  <si>
    <t>21</t>
  </si>
  <si>
    <t xml:space="preserve">  文物和陈列品购置</t>
  </si>
  <si>
    <t xml:space="preserve">  预留</t>
  </si>
  <si>
    <t>22</t>
  </si>
  <si>
    <t xml:space="preserve">  无形资产购置</t>
  </si>
  <si>
    <t>599</t>
  </si>
  <si>
    <t>其他支出</t>
  </si>
  <si>
    <t xml:space="preserve">  其他基本建设支出</t>
  </si>
  <si>
    <t xml:space="preserve">  赠与</t>
  </si>
  <si>
    <t>310</t>
  </si>
  <si>
    <t>资本性支出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</si>
  <si>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</si>
  <si>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</si>
  <si>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</si>
  <si>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</si>
  <si>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</si>
  <si>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</si>
  <si>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</si>
  <si>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</si>
  <si>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</si>
  <si>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</si>
  <si>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</si>
  <si>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</si>
  <si>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</si>
  <si>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</si>
  <si>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2020年部门一般公共预算“三公”经费支出情况表</t>
  </si>
  <si>
    <t>项目</t>
  </si>
  <si>
    <t>上年预算数</t>
  </si>
  <si>
    <t>本年预算与上年预算对比</t>
  </si>
  <si>
    <t>增减额</t>
  </si>
  <si>
    <t>增减幅度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</si>
  <si>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</si>
  <si>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</si>
  <si>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</si>
  <si>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</si>
  <si>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</si>
  <si>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嵩明县教育体育局严格按照“厉行节约、只减不增的原则”，因公出国（境）费用预算为0万元，与上年一致；公务接待费预算0万元，与上年一致；公务用车购置费为0万元，与上年一致；公务用车运行费为18万元，与上年45万对比减少27万元，下降60%，变动主要原因是公务用车改革，减少9辆。</t>
  </si>
  <si>
    <t>2020年本级项目支出绩效目标表（本次下达）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</si>
  <si>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</si>
  <si>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</si>
  <si>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</si>
  <si>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</si>
  <si>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</si>
  <si>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</si>
  <si>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</si>
  <si>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</si>
  <si>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 xml:space="preserve">    农村义务教育家庭经济困难小学生活补助经费</t>
  </si>
  <si>
    <t>巩固城乡义务教育经费保障机制，对城乡义务教育家庭经济困难学生提供生活补助，帮助家庭经济困难学生顺利就学，提升义务教育巩固率。</t>
  </si>
  <si>
    <t>产出指标</t>
  </si>
  <si>
    <t>质量指标</t>
  </si>
  <si>
    <t>建档立卡学生覆盖率</t>
  </si>
  <si>
    <t>100</t>
  </si>
  <si>
    <t>昆财教（2019）259号</t>
  </si>
  <si>
    <t>无</t>
  </si>
  <si>
    <t>时效指标</t>
  </si>
  <si>
    <t>补助资金当年到位率</t>
  </si>
  <si>
    <t>成本指标</t>
  </si>
  <si>
    <t>小学寄宿制人均补助标准</t>
  </si>
  <si>
    <t>1000</t>
  </si>
  <si>
    <t>小学非寄宿制人均补助标准</t>
  </si>
  <si>
    <t>500</t>
  </si>
  <si>
    <t>效益指标</t>
  </si>
  <si>
    <t>社会效益指标</t>
  </si>
  <si>
    <t>九年义务教育巩固率</t>
  </si>
  <si>
    <t>93</t>
  </si>
  <si>
    <t>满意度指标</t>
  </si>
  <si>
    <t>服务对象满意度指标</t>
  </si>
  <si>
    <t>学生满意度</t>
  </si>
  <si>
    <t>95</t>
  </si>
  <si>
    <t xml:space="preserve">    城乡小学生均公用经费补助资金</t>
  </si>
  <si>
    <t>保障城乡义务教育学校公用经费</t>
  </si>
  <si>
    <t>数量指标</t>
  </si>
  <si>
    <t>补助义教学校覆盖率</t>
  </si>
  <si>
    <t>专款专用率</t>
  </si>
  <si>
    <t>按标准足额发放</t>
  </si>
  <si>
    <t>600</t>
  </si>
  <si>
    <t>嵩教联发6号</t>
  </si>
  <si>
    <t>学校对政策知晓度</t>
  </si>
  <si>
    <t>85</t>
  </si>
  <si>
    <t>教师满意度</t>
  </si>
  <si>
    <t>80</t>
  </si>
  <si>
    <t xml:space="preserve">    城乡初中生均公用经费</t>
  </si>
  <si>
    <t>足额拨付学校公用经费，保障学校正常运转</t>
  </si>
  <si>
    <t>补助学校覆盖率</t>
  </si>
  <si>
    <t>拨付经费及时率</t>
  </si>
  <si>
    <t>按春秋两学期拨付</t>
  </si>
  <si>
    <t>按标准足额拨付</t>
  </si>
  <si>
    <t>800</t>
  </si>
  <si>
    <t>保障学校日常教育教学工作正常开支</t>
  </si>
  <si>
    <t>保障</t>
  </si>
  <si>
    <t xml:space="preserve">    “三名工程”及体育发展专项资金</t>
  </si>
  <si>
    <t>保障我县名校建设、名师培养、实施名长工程</t>
  </si>
  <si>
    <t>引进名校</t>
  </si>
  <si>
    <t>1</t>
  </si>
  <si>
    <t>三名工程</t>
  </si>
  <si>
    <t>培养名教师</t>
  </si>
  <si>
    <t>资金专款专用率</t>
  </si>
  <si>
    <t>可持续影响指标</t>
  </si>
  <si>
    <t>发展嵩明县教育教学水平</t>
  </si>
  <si>
    <t>发展</t>
  </si>
  <si>
    <t>家长满意度</t>
  </si>
  <si>
    <t xml:space="preserve">    学前教育家庭经济困难学生补助经费</t>
  </si>
  <si>
    <t>按时足额拨付资金金，减轻家庭经济困难儿童负担</t>
  </si>
  <si>
    <t>资助幼儿人数</t>
  </si>
  <si>
    <t>3268</t>
  </si>
  <si>
    <t>昆财教（2019）25号</t>
  </si>
  <si>
    <t>资助人数占在园幼儿数比例</t>
  </si>
  <si>
    <t>30</t>
  </si>
  <si>
    <t>人均资助标准</t>
  </si>
  <si>
    <t>300</t>
  </si>
  <si>
    <t>补助对象政策知晓度</t>
  </si>
  <si>
    <t>学前教育资助年限</t>
  </si>
  <si>
    <t xml:space="preserve">    农村义务教育家庭经济困难初中生活补助经费</t>
  </si>
  <si>
    <t>巩固城乡义务教育经费保障机制，对城乡义务教育家庭经济困难学生提供生活补助，帮助家庭经济困难学生顺利就学，提升义务教育巩固率</t>
  </si>
  <si>
    <t>　 建档立卡学生覆盖率</t>
  </si>
  <si>
    <t>　 补助资金当年到位率</t>
  </si>
  <si>
    <t xml:space="preserve"> 初中寄宿制人均补助标准</t>
  </si>
  <si>
    <t>1250</t>
  </si>
  <si>
    <t>初中非寄宿制人均补助标准</t>
  </si>
  <si>
    <t>625</t>
  </si>
  <si>
    <t xml:space="preserve"> 　 九年义务教育巩固率</t>
  </si>
  <si>
    <t xml:space="preserve"> 　 学生满意度</t>
  </si>
  <si>
    <t xml:space="preserve">    小学生课后服务专项资金</t>
  </si>
  <si>
    <t>到2020年秋季学期，全县100％的小学开展课后服务</t>
  </si>
  <si>
    <t>公办小学数</t>
  </si>
  <si>
    <t>7</t>
  </si>
  <si>
    <t>教育事业统计报表</t>
  </si>
  <si>
    <t>县直学校3所，中心校4所</t>
  </si>
  <si>
    <t>覆盖率</t>
  </si>
  <si>
    <t>小学课后服务工作意见要求</t>
  </si>
  <si>
    <t>意见要求2020年秋季学期实现公办学校全开展</t>
  </si>
  <si>
    <t>促进学生全面健康成长</t>
  </si>
  <si>
    <t>促进</t>
  </si>
  <si>
    <t>课后服务要以学生为中心，遵循教育规律和学生成长规律</t>
  </si>
  <si>
    <t>帮助家长解决无法按时接管孩子的困难</t>
  </si>
  <si>
    <t xml:space="preserve">    中高考成绩优秀教师奖励及教师节活动专项资金</t>
  </si>
  <si>
    <t>奖励2020年中高考优秀教师</t>
  </si>
  <si>
    <t>完成时限</t>
  </si>
  <si>
    <t>本年度内</t>
  </si>
  <si>
    <t>提升嵩明县教育教学水平</t>
  </si>
  <si>
    <t>提升</t>
  </si>
  <si>
    <t>教师满度</t>
  </si>
  <si>
    <t xml:space="preserve">    中小学（幼儿园）教育科研保障专项资金</t>
  </si>
  <si>
    <t>组建学科工作室；组建心理健康、名班主任、名师工作室；开展县级规划课题和小课题研究；完成组建中小学课堂教学评委专家库准备工作。</t>
  </si>
  <si>
    <t>组建工作室</t>
  </si>
  <si>
    <t>嵩明县教体局教育科研工作方案</t>
  </si>
  <si>
    <t>开展县级规划课题和小组课题研究</t>
  </si>
  <si>
    <t>5</t>
  </si>
  <si>
    <t>改善嵩明教育教学水平</t>
  </si>
  <si>
    <t>改善</t>
  </si>
  <si>
    <t>形成一批有影响力的学科骨干教师</t>
  </si>
  <si>
    <t>中长期</t>
  </si>
  <si>
    <t xml:space="preserve">    农村义务教育初中学生营养改善补助经费</t>
  </si>
  <si>
    <t>按4元/生/年保障嵩明县农村义教阶段学生营养餐。</t>
  </si>
  <si>
    <t xml:space="preserve"> 补助人数覆盖率</t>
  </si>
  <si>
    <t>上级资金文件</t>
  </si>
  <si>
    <t xml:space="preserve"> 补助资金到位率</t>
  </si>
  <si>
    <t>补助标准</t>
  </si>
  <si>
    <t>4</t>
  </si>
  <si>
    <t>补助对象对政策知晓度</t>
  </si>
  <si>
    <t xml:space="preserve"> 学生及家长满意度</t>
  </si>
  <si>
    <t xml:space="preserve">    普高建档立卡生活补助经费</t>
  </si>
  <si>
    <t>减轻家庭经济困难学生经济负担</t>
  </si>
  <si>
    <t>家庭经济困难学生覆盖率</t>
  </si>
  <si>
    <t>昆财教（2019）117号</t>
  </si>
  <si>
    <t>资金当年到位率</t>
  </si>
  <si>
    <t>受助学生对政策知晓度</t>
  </si>
  <si>
    <t xml:space="preserve">    中等职业教育学校免学费补助资金</t>
  </si>
  <si>
    <t>保障中等职业学校学生免学费补助</t>
  </si>
  <si>
    <t>学生对政策知晓率</t>
  </si>
  <si>
    <t xml:space="preserve">    中等职业学校国家助学金专项资金</t>
  </si>
  <si>
    <t>中等职业学校国家助学金顺利发放，保障学生完成学业</t>
  </si>
  <si>
    <t>助学金发放覆盖率</t>
  </si>
  <si>
    <t>按规定享受助学金所有学生</t>
  </si>
  <si>
    <t>助学金发放及时率</t>
  </si>
  <si>
    <t>春秋两学期按时发放</t>
  </si>
  <si>
    <t>减轻学生经济负担</t>
  </si>
  <si>
    <t>减轻</t>
  </si>
  <si>
    <t xml:space="preserve">    校舍维修改造及学习全民改薄等补助资金</t>
  </si>
  <si>
    <t>改善全县教育教学环境</t>
  </si>
  <si>
    <t>补助学校改善教学环境</t>
  </si>
  <si>
    <t>改善教学环境</t>
  </si>
  <si>
    <t>师生满意度</t>
  </si>
  <si>
    <t xml:space="preserve">    农村义务教育小学学生营养改善补助经费</t>
  </si>
  <si>
    <t>补助人数覆盖率</t>
  </si>
  <si>
    <t>昆财教（2019）年240号，嵩明县学生人数34454人</t>
  </si>
  <si>
    <t>补助资金到位率</t>
  </si>
  <si>
    <t>昆财教（2019）年240号</t>
  </si>
  <si>
    <t>按200天计算</t>
  </si>
  <si>
    <t>学生及家长满意度</t>
  </si>
  <si>
    <t xml:space="preserve">    “学前教育三年行动计划”县级配套专项资金</t>
  </si>
  <si>
    <t>新建校舍1091平方米，计划总投资4477万元，发展学前教育。</t>
  </si>
  <si>
    <t>新建幼儿园校舍</t>
  </si>
  <si>
    <t>2020年计划新建22班幼儿园校舍</t>
  </si>
  <si>
    <t>校舍建设达标率</t>
  </si>
  <si>
    <t>建筑类项目通过验收情况</t>
  </si>
  <si>
    <t>通过验收项目/开展项目总数*权重分</t>
  </si>
  <si>
    <t>校舍建设完成及时率</t>
  </si>
  <si>
    <t>项目实际提前完成实际与计划完成时间比率</t>
  </si>
  <si>
    <t>未按计划完成的酌情扣分</t>
  </si>
  <si>
    <t>发展嵩明县学前教育</t>
  </si>
  <si>
    <t>服务对象满意度</t>
  </si>
  <si>
    <t>2020年本级项目支出绩效目标表（另文下达）</t>
  </si>
  <si>
    <t>注：嵩明县教育体育局2020年无本级项目支出绩效目标</t>
  </si>
  <si>
    <t>预算05-2表</t>
  </si>
  <si>
    <t>2020年对下转移支付绩效目标表</t>
  </si>
  <si>
    <t>注：嵩明县教育体育局2020年无对下转移支付绩效目标</t>
  </si>
  <si>
    <t>2020年部门政府采购情况表</t>
  </si>
  <si>
    <t>预算单位</t>
  </si>
  <si>
    <t>项目名称</t>
  </si>
  <si>
    <t>功能科目编码</t>
  </si>
  <si>
    <t>功能科目名称</t>
  </si>
  <si>
    <t>采购目录</t>
  </si>
  <si>
    <t>采购名称</t>
  </si>
  <si>
    <t>计量单位</t>
  </si>
  <si>
    <t>数量</t>
  </si>
  <si>
    <t>单价</t>
  </si>
  <si>
    <t>基本支出/项目支出</t>
  </si>
  <si>
    <t>一般公共预算收入</t>
  </si>
  <si>
    <t>政府性基金预算收入</t>
  </si>
  <si>
    <t>国有资本经营收入</t>
  </si>
  <si>
    <t>结余结转</t>
  </si>
  <si>
    <t>上级转移支付</t>
  </si>
  <si>
    <t>基本支出采购</t>
  </si>
  <si>
    <t>A020299 其他办公设备</t>
  </si>
  <si>
    <t>传真机</t>
  </si>
  <si>
    <t>台</t>
  </si>
  <si>
    <t>A0602 台、桌类</t>
  </si>
  <si>
    <t>桌子</t>
  </si>
  <si>
    <t xml:space="preserve">张 </t>
  </si>
  <si>
    <t>A0605 柜类</t>
  </si>
  <si>
    <t>文件（档案）柜</t>
  </si>
  <si>
    <t>组</t>
  </si>
  <si>
    <t>A0603 椅凳类</t>
  </si>
  <si>
    <t>椅子</t>
  </si>
  <si>
    <t>把</t>
  </si>
  <si>
    <t>200</t>
  </si>
  <si>
    <t>A060101 钢木床类</t>
  </si>
  <si>
    <t>学生双台床</t>
  </si>
  <si>
    <t>B0899 其他建筑物、构筑物修缮</t>
  </si>
  <si>
    <t>校园地下管网改造</t>
  </si>
  <si>
    <t>项</t>
  </si>
  <si>
    <t>A02061801 制冷电器</t>
  </si>
  <si>
    <t>学生食堂冰柜</t>
  </si>
  <si>
    <t>个</t>
  </si>
  <si>
    <t>A060201 钢木台、桌类</t>
  </si>
  <si>
    <t>学生课桌椅</t>
  </si>
  <si>
    <t>B0801 房屋修缮</t>
  </si>
  <si>
    <t>回族食堂地板改造</t>
  </si>
  <si>
    <t>C020203 软件集成实施服务</t>
  </si>
  <si>
    <t>课堂资源费</t>
  </si>
  <si>
    <t>套</t>
  </si>
  <si>
    <t>120</t>
  </si>
  <si>
    <t>B060102 监控系统工程安装</t>
  </si>
  <si>
    <t>校园监控</t>
  </si>
  <si>
    <t>批</t>
  </si>
  <si>
    <t>A02061805 烹调电器</t>
  </si>
  <si>
    <t>学生食堂厨具</t>
  </si>
  <si>
    <t>A02010104 台式计算机</t>
  </si>
  <si>
    <t>办公电脑</t>
  </si>
  <si>
    <t>50</t>
  </si>
  <si>
    <t>A99 其他货物</t>
  </si>
  <si>
    <t>太阳能</t>
  </si>
  <si>
    <t>B0699 其他安装</t>
  </si>
  <si>
    <t>宿舍门</t>
  </si>
  <si>
    <t>C1899 其他教育服务</t>
  </si>
  <si>
    <t>半军事化第三方管理</t>
  </si>
  <si>
    <t>教学用电脑</t>
  </si>
  <si>
    <t>C0302 互联网信息服务</t>
  </si>
  <si>
    <t>校园网络费用</t>
  </si>
  <si>
    <t>A140402 处理过水</t>
  </si>
  <si>
    <t>学校水费</t>
  </si>
  <si>
    <t>次</t>
  </si>
  <si>
    <t>A060203 钢塑台、桌类</t>
  </si>
  <si>
    <t>A0901 纸制文具及办公用品</t>
  </si>
  <si>
    <t>教学用办公用品</t>
  </si>
  <si>
    <t>校舍维修</t>
  </si>
  <si>
    <t>A140101 水力发电电能</t>
  </si>
  <si>
    <t>学校电费</t>
  </si>
  <si>
    <t>学生用床</t>
  </si>
  <si>
    <t>A020202 投影仪</t>
  </si>
  <si>
    <t>投影仪</t>
  </si>
  <si>
    <t>8</t>
  </si>
  <si>
    <t>学生课桌</t>
  </si>
  <si>
    <t>2000</t>
  </si>
  <si>
    <t>A060602 金属质架类</t>
  </si>
  <si>
    <t>兰球架</t>
  </si>
  <si>
    <t>A020207 LED显示屏</t>
  </si>
  <si>
    <t>黑板</t>
  </si>
  <si>
    <t>块</t>
  </si>
  <si>
    <t>96</t>
  </si>
  <si>
    <t>A 货物</t>
  </si>
  <si>
    <t>厨房设备</t>
  </si>
  <si>
    <t>办公设备</t>
  </si>
  <si>
    <t>新能源实训设备</t>
  </si>
  <si>
    <t>台式电脑</t>
  </si>
  <si>
    <t>A020212 条码打印机</t>
  </si>
  <si>
    <t>打印机</t>
  </si>
  <si>
    <t>A02010105 便携式计算机</t>
  </si>
  <si>
    <t>笔记本电脑</t>
  </si>
  <si>
    <t>A020204 多功能一体机</t>
  </si>
  <si>
    <t>打印复印件扫描一体机</t>
  </si>
  <si>
    <t>A02 通用设备</t>
  </si>
  <si>
    <t>政府采购</t>
  </si>
  <si>
    <t>A0202050101 数字照相机</t>
  </si>
  <si>
    <t>佳能照像机</t>
  </si>
  <si>
    <t>索尼摄像机</t>
  </si>
  <si>
    <t>会议室长条桌</t>
  </si>
  <si>
    <t>8TB监控盘</t>
  </si>
  <si>
    <t>桌椅一批</t>
  </si>
  <si>
    <t>A0699 其他家具用具</t>
  </si>
  <si>
    <t>垃圾桶一批</t>
  </si>
  <si>
    <t>太阳能路灯一批</t>
  </si>
  <si>
    <t>盏</t>
  </si>
  <si>
    <t>A020213 条码扫描器</t>
  </si>
  <si>
    <t>办公扫描仪</t>
  </si>
  <si>
    <t>A060205 木制台、桌类</t>
  </si>
  <si>
    <t>办公桌</t>
  </si>
  <si>
    <t>A060301 金属骨架为主的椅凳类</t>
  </si>
  <si>
    <t>办公椅</t>
  </si>
  <si>
    <t>办公打印机</t>
  </si>
  <si>
    <t>多功能一体机购置</t>
  </si>
  <si>
    <t>办公电脑购置</t>
  </si>
  <si>
    <t>A0201060102 激光打印机</t>
  </si>
  <si>
    <t>激光打印机购置</t>
  </si>
  <si>
    <t>办公桌购置</t>
  </si>
  <si>
    <t>A02020501 照相机</t>
  </si>
  <si>
    <t>照像机购置</t>
  </si>
  <si>
    <t>办公椅购置</t>
  </si>
  <si>
    <t>教研会议室条桌</t>
  </si>
  <si>
    <t>A060402 木骨架沙发类</t>
  </si>
  <si>
    <t>教研会议室沙发</t>
  </si>
  <si>
    <t>校长办公费条桌</t>
  </si>
  <si>
    <t>A0201060101 喷墨打印机</t>
  </si>
  <si>
    <t>联想打印机</t>
  </si>
  <si>
    <t>校长办公室会议沙发</t>
  </si>
  <si>
    <t>C1802 初等教育服务</t>
  </si>
  <si>
    <t>学生置物架</t>
  </si>
  <si>
    <t>A060501 木质柜类</t>
  </si>
  <si>
    <t>档案柜</t>
  </si>
  <si>
    <t>电子显示屏</t>
  </si>
  <si>
    <t>A060299 其他台、桌类</t>
  </si>
  <si>
    <t>办公桌椅</t>
  </si>
  <si>
    <t>激光打印机</t>
  </si>
  <si>
    <t>手提电脑</t>
  </si>
  <si>
    <t>复印机</t>
  </si>
  <si>
    <t>文件柜</t>
  </si>
  <si>
    <t>洋芋去皮机</t>
  </si>
  <si>
    <t>音乐播放器</t>
  </si>
  <si>
    <t>墩白课桌椅</t>
  </si>
  <si>
    <t>电灶</t>
  </si>
  <si>
    <t>A060802 炊事机械</t>
  </si>
  <si>
    <t>购买厨具</t>
  </si>
  <si>
    <t>购买学生课桌椅</t>
  </si>
  <si>
    <t>A060199 其他床类</t>
  </si>
  <si>
    <t>购买学生高低床</t>
  </si>
  <si>
    <t>学生用课桌椅</t>
  </si>
  <si>
    <t>元</t>
  </si>
  <si>
    <t>嵩阳一小办公设备采购</t>
  </si>
  <si>
    <t>A0201060901 扫描仪</t>
  </si>
  <si>
    <t>A060503 金属质柜类</t>
  </si>
  <si>
    <t>A02021101 碎纸机</t>
  </si>
  <si>
    <t>A0201 计算机设备及软件</t>
  </si>
  <si>
    <t>电脑</t>
  </si>
  <si>
    <t>A0608 厨卫用具</t>
  </si>
  <si>
    <t>食堂餐具</t>
  </si>
  <si>
    <t>课桌椅</t>
  </si>
  <si>
    <t>2020年部门政府购买服务预算表</t>
  </si>
  <si>
    <t>政府购买服务项目</t>
  </si>
  <si>
    <t>政府购买服务目录</t>
  </si>
  <si>
    <t>注：嵩明县教育体育局2020年无部门政府购买服务</t>
  </si>
  <si>
    <t xml:space="preserve">                   2020年部门整体支出绩效目标表</t>
  </si>
  <si>
    <t>部门编码</t>
  </si>
  <si>
    <t>105001</t>
  </si>
  <si>
    <t>部门名称</t>
  </si>
  <si>
    <t>内容</t>
  </si>
  <si>
    <t>部门总体目标</t>
  </si>
  <si>
    <t>部门职责</t>
  </si>
  <si>
    <t>1.贯彻党的教育方针和国家关于教育工作各项法律、法规，坚持依法治教，依法行政。
2.加强对县直各学校党的工作和群团组织管理。3.加强对辖区内教育学校的管理。</t>
  </si>
  <si>
    <t>根据“三定”方案归纳</t>
  </si>
  <si>
    <t>总体绩效目标
（2019—2021年期间）</t>
  </si>
  <si>
    <t>改善嵩明县教育县教育质量，提高教育教学水平。</t>
  </si>
  <si>
    <t>根据部门职责、中长期规划、市委、市政府要求归纳</t>
  </si>
  <si>
    <t>部门年度目标</t>
  </si>
  <si>
    <t>年度绩效目标</t>
  </si>
  <si>
    <t>1.按时足额拨付各项经费，改善办学条件。
2.保障全县教职工工资福利。
3.积极落实各项惠民政策。</t>
  </si>
  <si>
    <t>部门年度重点工作任务对应的目标或措施预计的产出和效果，每项工作任务都有明确的一项或几项目标</t>
  </si>
  <si>
    <t>任务名称</t>
  </si>
  <si>
    <t>主要内容</t>
  </si>
  <si>
    <t>申请金额（元）</t>
  </si>
  <si>
    <t>总额</t>
  </si>
  <si>
    <t>财政拨款</t>
  </si>
  <si>
    <t>其他资金</t>
  </si>
  <si>
    <t>部门年度重点工作任务</t>
  </si>
  <si>
    <t>教职工工资福利</t>
  </si>
  <si>
    <t>全县教职工工资福利、养老保险及住房公积金等支出</t>
  </si>
  <si>
    <t>根据部门总体目标和年度重点工作要求进行细化分解</t>
  </si>
  <si>
    <t>教育费附加</t>
  </si>
  <si>
    <t>校舍维修改造及学习全民改薄等补助资金</t>
  </si>
  <si>
    <t>学生营养餐资金拨付</t>
  </si>
  <si>
    <t>农村义务教育小学学生营养改善补助经费</t>
  </si>
  <si>
    <t>学校公用经费</t>
  </si>
  <si>
    <t>小学、初中生均公用经费</t>
  </si>
  <si>
    <t>年度绩效指标</t>
  </si>
  <si>
    <t>指标说明</t>
  </si>
  <si>
    <t>补助学生数</t>
  </si>
  <si>
    <t>春秋两学期具体学生人数</t>
  </si>
  <si>
    <t>上级业务部门及教育事业统计报表中具体学生人数</t>
  </si>
  <si>
    <t>补助学校数</t>
  </si>
  <si>
    <t>22所</t>
  </si>
  <si>
    <t>上级业务部门</t>
  </si>
  <si>
    <t>完成任务</t>
  </si>
  <si>
    <t>按目标任务时序推进，年底完成</t>
  </si>
  <si>
    <t>完成目标任务所需的成本开支</t>
  </si>
  <si>
    <t>按政策补助标准足额拨付。完成各项支出</t>
  </si>
  <si>
    <t>上级业务部门及相关上级文件要求</t>
  </si>
  <si>
    <t>社会效益</t>
  </si>
  <si>
    <t>改善学生身体健康状况，保障校园安保工作，减轻学生负担</t>
  </si>
  <si>
    <t>明显改善</t>
  </si>
  <si>
    <t>生态效益</t>
  </si>
  <si>
    <t>改善校园环境</t>
  </si>
  <si>
    <t>学生对政策知晓度，提高教学质量，促进教育事业发展</t>
  </si>
  <si>
    <r>
      <rPr>
        <sz val="10"/>
        <color indexed="8"/>
        <rFont val="SimSun"/>
        <charset val="134"/>
      </rPr>
      <t>≧90</t>
    </r>
    <r>
      <rPr>
        <sz val="10"/>
        <color indexed="8"/>
        <rFont val="宋体"/>
        <charset val="134"/>
      </rPr>
      <t>%</t>
    </r>
  </si>
  <si>
    <t>学生家长满意，教育质量提高</t>
  </si>
  <si>
    <t>≧85%</t>
  </si>
  <si>
    <t>2020年部门单位基本信息表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</si>
  <si>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</si>
  <si>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</si>
  <si>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</si>
  <si>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</si>
  <si>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</si>
  <si>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</si>
  <si>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</si>
  <si>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</si>
  <si>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</si>
  <si>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（编制）</t>
    </r>
  </si>
  <si>
    <t>纳入公务员管理（编制）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</si>
  <si>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</si>
  <si>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</si>
  <si>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</si>
  <si>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</si>
  <si>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（实有）</t>
    </r>
  </si>
  <si>
    <t>纳入公务员管理（实有）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</si>
  <si>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</si>
  <si>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</si>
  <si>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（实有）</t>
    </r>
  </si>
  <si>
    <t>离休人数</t>
  </si>
  <si>
    <t>退休人数</t>
  </si>
  <si>
    <t>行政单位</t>
  </si>
  <si>
    <t>事业单位</t>
  </si>
  <si>
    <t>一类</t>
  </si>
  <si>
    <t>全额供养</t>
  </si>
  <si>
    <t>嵩明县嵩阳街道</t>
  </si>
  <si>
    <t>2020年行政事业单位国有资产占有使用情况表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</si>
  <si>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</si>
  <si>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</si>
  <si>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</si>
  <si>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</si>
  <si>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</si>
  <si>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</si>
  <si>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</si>
  <si>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</si>
  <si>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</si>
  <si>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</si>
  <si>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</si>
  <si>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</si>
  <si>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</si>
  <si>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6</t>
  </si>
  <si>
    <t>9</t>
  </si>
  <si>
    <t>嵩明县教育系统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</si>
  <si>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</si>
  <si>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</si>
  <si>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</si>
  <si>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3.填报截止到2020年12月31日数据</t>
  </si>
</sst>
</file>

<file path=xl/styles.xml><?xml version="1.0" encoding="utf-8"?>
<styleSheet xmlns="http://schemas.openxmlformats.org/spreadsheetml/2006/main">
  <numFmts count="9">
    <numFmt numFmtId="176" formatCode="#,##0.00;\-#,##0.00;\ "/>
    <numFmt numFmtId="177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8" formatCode="#,##0.00_ "/>
    <numFmt numFmtId="179" formatCode="[$-10804]#,##0.00;\-#,##0.00;\ "/>
    <numFmt numFmtId="43" formatCode="_ * #,##0.00_ ;_ * \-#,##0.00_ ;_ * &quot;-&quot;??_ ;_ @_ "/>
    <numFmt numFmtId="180" formatCode="#,##0.##%;\-#,##0.##%"/>
  </numFmts>
  <fonts count="53">
    <font>
      <sz val="9"/>
      <name val="微软雅黑"/>
      <charset val="1"/>
    </font>
    <font>
      <sz val="10"/>
      <color indexed="8"/>
      <name val="Arial"/>
      <charset val="0"/>
    </font>
    <font>
      <sz val="10"/>
      <name val="Arial"/>
      <charset val="0"/>
    </font>
    <font>
      <b/>
      <sz val="23.95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name val="Arial"/>
      <charset val="1"/>
    </font>
    <font>
      <sz val="9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23.95"/>
      <color rgb="FF000000"/>
      <name val="宋体"/>
      <charset val="1"/>
    </font>
    <font>
      <sz val="10"/>
      <color rgb="FF000000"/>
      <name val="Arial"/>
      <charset val="1"/>
    </font>
    <font>
      <sz val="18"/>
      <color rgb="FF000000"/>
      <name val="宋体"/>
      <charset val="1"/>
    </font>
    <font>
      <sz val="18"/>
      <name val="Arial"/>
      <charset val="1"/>
    </font>
    <font>
      <sz val="16"/>
      <color rgb="FF000000"/>
      <name val="宋体"/>
      <charset val="1"/>
    </font>
    <font>
      <sz val="16"/>
      <name val="Arial"/>
      <charset val="1"/>
    </font>
    <font>
      <sz val="12"/>
      <color indexed="8"/>
      <name val="宋体"/>
      <charset val="134"/>
    </font>
    <font>
      <sz val="12"/>
      <name val="Arial"/>
      <charset val="0"/>
    </font>
    <font>
      <sz val="10"/>
      <color indexed="8"/>
      <name val="SimSun"/>
      <charset val="134"/>
    </font>
    <font>
      <sz val="11"/>
      <name val="Microsoft Sans Serif"/>
      <charset val="1"/>
    </font>
    <font>
      <sz val="1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b/>
      <sz val="9"/>
      <name val="宋体"/>
      <charset val="1"/>
    </font>
    <font>
      <sz val="11"/>
      <name val="宋体"/>
      <charset val="1"/>
    </font>
    <font>
      <sz val="9"/>
      <color rgb="FF000000"/>
      <name val="宋体"/>
      <charset val="134"/>
    </font>
    <font>
      <b/>
      <sz val="22"/>
      <color rgb="FF000000"/>
      <name val="宋体"/>
      <charset val="1"/>
    </font>
    <font>
      <b/>
      <sz val="18"/>
      <name val="宋体"/>
      <charset val="1"/>
    </font>
    <font>
      <b/>
      <sz val="10"/>
      <name val="宋体"/>
      <charset val="1"/>
    </font>
    <font>
      <sz val="9"/>
      <color theme="1"/>
      <name val="宋体"/>
      <charset val="1"/>
    </font>
    <font>
      <b/>
      <sz val="9"/>
      <color rgb="FF000000"/>
      <name val="宋体"/>
      <charset val="1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34" fillId="0" borderId="0" applyFont="0" applyFill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9" fillId="7" borderId="29" applyNumberFormat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14" borderId="33" applyNumberFormat="0" applyFont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49" fillId="0" borderId="28" applyNumberFormat="0" applyFill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47" fillId="0" borderId="34" applyNumberFormat="0" applyFill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41" fillId="8" borderId="31" applyNumberFormat="0" applyAlignment="0" applyProtection="0">
      <alignment vertical="center"/>
    </xf>
    <xf numFmtId="0" fontId="51" fillId="8" borderId="29" applyNumberFormat="0" applyAlignment="0" applyProtection="0">
      <alignment vertical="center"/>
    </xf>
    <xf numFmtId="0" fontId="52" fillId="26" borderId="35" applyNumberFormat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40" fillId="0" borderId="30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35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 applyProtection="1">
      <alignment vertical="top" wrapText="1" readingOrder="1"/>
      <protection locked="0"/>
    </xf>
    <xf numFmtId="0" fontId="3" fillId="0" borderId="0" xfId="0" applyFont="1" applyFill="1" applyBorder="1" applyAlignment="1" applyProtection="1">
      <alignment horizontal="center" vertical="center" wrapText="1" readingOrder="1"/>
      <protection locked="0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0" fontId="2" fillId="0" borderId="1" xfId="0" applyFont="1" applyFill="1" applyBorder="1" applyAlignment="1"/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0" borderId="2" xfId="0" applyFont="1" applyFill="1" applyBorder="1" applyAlignment="1" applyProtection="1">
      <alignment vertical="top" wrapText="1" readingOrder="1"/>
      <protection locked="0"/>
    </xf>
    <xf numFmtId="177" fontId="5" fillId="0" borderId="2" xfId="0" applyNumberFormat="1" applyFont="1" applyFill="1" applyBorder="1" applyAlignment="1" applyProtection="1">
      <alignment horizontal="center" vertical="center" shrinkToFit="1" readingOrder="1"/>
      <protection locked="0"/>
    </xf>
    <xf numFmtId="178" fontId="5" fillId="0" borderId="2" xfId="0" applyNumberFormat="1" applyFont="1" applyFill="1" applyBorder="1" applyAlignment="1" applyProtection="1">
      <alignment vertical="top" shrinkToFit="1" readingOrder="1"/>
      <protection locked="0"/>
    </xf>
    <xf numFmtId="177" fontId="5" fillId="0" borderId="2" xfId="0" applyNumberFormat="1" applyFont="1" applyFill="1" applyBorder="1" applyAlignment="1" applyProtection="1">
      <alignment vertical="top" shrinkToFit="1" readingOrder="1"/>
      <protection locked="0"/>
    </xf>
    <xf numFmtId="178" fontId="5" fillId="0" borderId="2" xfId="0" applyNumberFormat="1" applyFont="1" applyFill="1" applyBorder="1" applyAlignment="1" applyProtection="1">
      <alignment vertical="top" wrapText="1" readingOrder="1"/>
      <protection locked="0"/>
    </xf>
    <xf numFmtId="0" fontId="5" fillId="0" borderId="0" xfId="0" applyFont="1" applyFill="1" applyBorder="1" applyAlignment="1" applyProtection="1">
      <alignment vertical="top" wrapText="1" readingOrder="1"/>
      <protection locked="0"/>
    </xf>
    <xf numFmtId="0" fontId="5" fillId="0" borderId="0" xfId="0" applyFont="1" applyFill="1" applyBorder="1" applyAlignment="1" applyProtection="1">
      <alignment horizontal="left" vertical="center" wrapText="1" readingOrder="1"/>
      <protection locked="0"/>
    </xf>
    <xf numFmtId="0" fontId="6" fillId="0" borderId="1" xfId="0" applyFont="1" applyFill="1" applyBorder="1" applyAlignment="1"/>
    <xf numFmtId="0" fontId="2" fillId="0" borderId="5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 applyProtection="1">
      <alignment horizontal="left" vertical="center" wrapText="1" readingOrder="1"/>
      <protection locked="0"/>
    </xf>
    <xf numFmtId="0" fontId="2" fillId="0" borderId="1" xfId="0" applyFont="1" applyFill="1" applyBorder="1" applyAlignment="1">
      <alignment horizontal="left"/>
    </xf>
    <xf numFmtId="0" fontId="7" fillId="0" borderId="2" xfId="0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0" fontId="4" fillId="0" borderId="2" xfId="0" applyFont="1" applyFill="1" applyBorder="1" applyAlignment="1" applyProtection="1">
      <alignment horizontal="right" vertical="center" wrapText="1" readingOrder="1"/>
      <protection locked="0"/>
    </xf>
    <xf numFmtId="0" fontId="8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vertical="top"/>
      <protection locked="0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1" fillId="3" borderId="0" xfId="49" applyFont="1" applyFill="1" applyBorder="1" applyAlignment="1" applyProtection="1">
      <alignment horizontal="left" vertical="center" wrapText="1"/>
      <protection locked="0"/>
    </xf>
    <xf numFmtId="0" fontId="11" fillId="3" borderId="0" xfId="49" applyFont="1" applyFill="1" applyBorder="1" applyAlignment="1" applyProtection="1">
      <alignment horizontal="right" vertical="center" wrapText="1"/>
      <protection locked="0"/>
    </xf>
    <xf numFmtId="0" fontId="12" fillId="0" borderId="0" xfId="49" applyFont="1" applyFill="1" applyBorder="1" applyAlignment="1" applyProtection="1">
      <alignment horizontal="left" vertical="center" wrapText="1"/>
      <protection locked="0"/>
    </xf>
    <xf numFmtId="0" fontId="10" fillId="0" borderId="6" xfId="49" applyFont="1" applyFill="1" applyBorder="1" applyAlignment="1" applyProtection="1">
      <alignment horizontal="center" vertical="center" wrapText="1"/>
      <protection locked="0"/>
    </xf>
    <xf numFmtId="0" fontId="11" fillId="0" borderId="7" xfId="49" applyFont="1" applyFill="1" applyBorder="1" applyAlignment="1" applyProtection="1">
      <alignment horizontal="left" vertical="center" wrapText="1"/>
      <protection locked="0"/>
    </xf>
    <xf numFmtId="0" fontId="8" fillId="0" borderId="7" xfId="49" applyFont="1" applyFill="1" applyBorder="1" applyAlignment="1" applyProtection="1">
      <alignment vertical="top" wrapText="1"/>
      <protection locked="0"/>
    </xf>
    <xf numFmtId="0" fontId="8" fillId="0" borderId="8" xfId="49" applyFont="1" applyFill="1" applyBorder="1" applyAlignment="1" applyProtection="1">
      <alignment vertical="top" wrapText="1"/>
      <protection locked="0"/>
    </xf>
    <xf numFmtId="0" fontId="11" fillId="0" borderId="8" xfId="49" applyFont="1" applyFill="1" applyBorder="1" applyAlignment="1" applyProtection="1">
      <alignment horizontal="center" vertical="center" wrapText="1"/>
      <protection locked="0"/>
    </xf>
    <xf numFmtId="0" fontId="13" fillId="0" borderId="9" xfId="49" applyFont="1" applyFill="1" applyBorder="1" applyAlignment="1" applyProtection="1">
      <alignment vertical="top" wrapText="1"/>
      <protection locked="0"/>
    </xf>
    <xf numFmtId="0" fontId="11" fillId="0" borderId="7" xfId="49" applyFont="1" applyFill="1" applyBorder="1" applyAlignment="1" applyProtection="1">
      <alignment horizontal="center" vertical="center" wrapText="1"/>
      <protection locked="0"/>
    </xf>
    <xf numFmtId="0" fontId="10" fillId="0" borderId="10" xfId="49" applyFont="1" applyFill="1" applyBorder="1" applyAlignment="1" applyProtection="1">
      <alignment horizontal="center" vertical="center" wrapText="1"/>
      <protection locked="0"/>
    </xf>
    <xf numFmtId="0" fontId="14" fillId="0" borderId="11" xfId="49" applyFont="1" applyFill="1" applyBorder="1" applyAlignment="1" applyProtection="1">
      <alignment horizontal="left" vertical="center" wrapText="1"/>
      <protection locked="0"/>
    </xf>
    <xf numFmtId="0" fontId="15" fillId="0" borderId="12" xfId="49" applyFont="1" applyFill="1" applyBorder="1" applyAlignment="1" applyProtection="1">
      <alignment horizontal="left" vertical="center" wrapText="1"/>
      <protection locked="0"/>
    </xf>
    <xf numFmtId="0" fontId="15" fillId="0" borderId="13" xfId="49" applyFont="1" applyFill="1" applyBorder="1" applyAlignment="1" applyProtection="1">
      <alignment horizontal="left" vertical="center" wrapText="1"/>
      <protection locked="0"/>
    </xf>
    <xf numFmtId="0" fontId="8" fillId="0" borderId="14" xfId="49" applyFont="1" applyFill="1" applyBorder="1" applyAlignment="1" applyProtection="1">
      <alignment horizontal="center" vertical="top" wrapText="1"/>
      <protection locked="0"/>
    </xf>
    <xf numFmtId="0" fontId="16" fillId="0" borderId="11" xfId="49" applyFont="1" applyFill="1" applyBorder="1" applyAlignment="1" applyProtection="1">
      <alignment horizontal="left" vertical="center" wrapText="1"/>
      <protection locked="0"/>
    </xf>
    <xf numFmtId="0" fontId="17" fillId="0" borderId="12" xfId="49" applyFont="1" applyFill="1" applyBorder="1" applyAlignment="1" applyProtection="1">
      <alignment horizontal="left" vertical="center" wrapText="1"/>
      <protection locked="0"/>
    </xf>
    <xf numFmtId="0" fontId="17" fillId="0" borderId="13" xfId="49" applyFont="1" applyFill="1" applyBorder="1" applyAlignment="1" applyProtection="1">
      <alignment horizontal="left" vertical="center" wrapText="1"/>
      <protection locked="0"/>
    </xf>
    <xf numFmtId="0" fontId="1" fillId="0" borderId="15" xfId="0" applyFont="1" applyFill="1" applyBorder="1" applyAlignment="1" applyProtection="1">
      <alignment horizontal="center" vertical="top" wrapText="1" readingOrder="1"/>
      <protection locked="0"/>
    </xf>
    <xf numFmtId="0" fontId="5" fillId="0" borderId="16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Fill="1" applyBorder="1" applyAlignment="1" applyProtection="1">
      <alignment horizontal="center" vertical="center" wrapText="1" readingOrder="1"/>
      <protection locked="0"/>
    </xf>
    <xf numFmtId="0" fontId="5" fillId="0" borderId="17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 vertical="top" wrapText="1"/>
      <protection locked="0"/>
    </xf>
    <xf numFmtId="0" fontId="2" fillId="0" borderId="16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horizontal="center" vertical="center" wrapText="1" readingOrder="1"/>
      <protection locked="0"/>
    </xf>
    <xf numFmtId="0" fontId="1" fillId="0" borderId="2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horizontal="center" vertical="top" wrapText="1"/>
      <protection locked="0"/>
    </xf>
    <xf numFmtId="0" fontId="2" fillId="0" borderId="5" xfId="0" applyFont="1" applyFill="1" applyBorder="1" applyAlignment="1" applyProtection="1">
      <alignment horizontal="center" vertical="top" wrapText="1"/>
      <protection locked="0"/>
    </xf>
    <xf numFmtId="179" fontId="5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8" fillId="0" borderId="2" xfId="0" applyFont="1" applyFill="1" applyBorder="1" applyAlignment="1" applyProtection="1">
      <alignment horizontal="center" vertical="center" wrapText="1" readingOrder="1"/>
      <protection locked="0"/>
    </xf>
    <xf numFmtId="0" fontId="19" fillId="0" borderId="3" xfId="0" applyFont="1" applyFill="1" applyBorder="1" applyAlignment="1" applyProtection="1">
      <alignment horizontal="center" vertical="top" wrapText="1"/>
      <protection locked="0"/>
    </xf>
    <xf numFmtId="0" fontId="19" fillId="0" borderId="5" xfId="0" applyFont="1" applyFill="1" applyBorder="1" applyAlignment="1" applyProtection="1">
      <alignment horizontal="center" vertical="top" wrapText="1"/>
      <protection locked="0"/>
    </xf>
    <xf numFmtId="179" fontId="5" fillId="0" borderId="18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19" xfId="0" applyFont="1" applyFill="1" applyBorder="1" applyAlignment="1" applyProtection="1">
      <alignment horizontal="center" vertical="center" wrapText="1" readingOrder="1"/>
      <protection locked="0"/>
    </xf>
    <xf numFmtId="0" fontId="4" fillId="0" borderId="20" xfId="0" applyFont="1" applyFill="1" applyBorder="1" applyAlignment="1" applyProtection="1">
      <alignment horizontal="center" vertical="center" wrapText="1" readingOrder="1"/>
      <protection locked="0"/>
    </xf>
    <xf numFmtId="0" fontId="5" fillId="0" borderId="20" xfId="0" applyFont="1" applyFill="1" applyBorder="1" applyAlignment="1" applyProtection="1">
      <alignment horizontal="center" vertical="center" wrapText="1" readingOrder="1"/>
      <protection locked="0"/>
    </xf>
    <xf numFmtId="0" fontId="2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 applyProtection="1">
      <alignment horizontal="center" vertical="center" wrapText="1" readingOrder="1"/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9" fontId="5" fillId="0" borderId="20" xfId="0" applyNumberFormat="1" applyFont="1" applyFill="1" applyBorder="1" applyAlignment="1" applyProtection="1">
      <alignment horizontal="center" vertical="center" wrapText="1" readingOrder="1"/>
      <protection locked="0"/>
    </xf>
    <xf numFmtId="0" fontId="20" fillId="0" borderId="20" xfId="0" applyFont="1" applyFill="1" applyBorder="1" applyAlignment="1" applyProtection="1">
      <alignment horizontal="center" vertical="center" wrapText="1" readingOrder="1"/>
      <protection locked="0"/>
    </xf>
    <xf numFmtId="0" fontId="5" fillId="0" borderId="22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49" applyFont="1" applyFill="1" applyBorder="1" applyAlignment="1" applyProtection="1">
      <alignment horizontal="center"/>
    </xf>
    <xf numFmtId="0" fontId="4" fillId="0" borderId="16" xfId="0" applyFont="1" applyFill="1" applyBorder="1" applyAlignment="1" applyProtection="1">
      <alignment horizontal="center" vertical="center" wrapText="1" readingOrder="1"/>
      <protection locked="0"/>
    </xf>
    <xf numFmtId="0" fontId="5" fillId="0" borderId="2" xfId="0" applyFont="1" applyFill="1" applyBorder="1" applyAlignment="1" applyProtection="1">
      <alignment horizontal="center" vertical="top" wrapText="1" readingOrder="1"/>
      <protection locked="0"/>
    </xf>
    <xf numFmtId="0" fontId="5" fillId="0" borderId="18" xfId="0" applyFont="1" applyFill="1" applyBorder="1" applyAlignment="1" applyProtection="1">
      <alignment horizontal="center" vertical="center" wrapText="1" readingOrder="1"/>
      <protection locked="0"/>
    </xf>
    <xf numFmtId="0" fontId="21" fillId="0" borderId="0" xfId="49" applyFont="1" applyFill="1" applyBorder="1" applyAlignment="1" applyProtection="1"/>
    <xf numFmtId="0" fontId="22" fillId="0" borderId="0" xfId="49" applyFont="1" applyFill="1" applyBorder="1" applyAlignment="1" applyProtection="1"/>
    <xf numFmtId="0" fontId="23" fillId="0" borderId="0" xfId="49" applyFont="1" applyFill="1" applyBorder="1" applyAlignment="1" applyProtection="1">
      <alignment horizontal="center" vertical="center"/>
    </xf>
    <xf numFmtId="0" fontId="11" fillId="0" borderId="23" xfId="49" applyFont="1" applyFill="1" applyBorder="1" applyAlignment="1" applyProtection="1">
      <alignment horizontal="left" vertical="center"/>
    </xf>
    <xf numFmtId="0" fontId="24" fillId="0" borderId="23" xfId="49" applyFont="1" applyFill="1" applyBorder="1" applyAlignment="1" applyProtection="1">
      <alignment horizontal="left" vertical="center"/>
    </xf>
    <xf numFmtId="0" fontId="24" fillId="0" borderId="23" xfId="49" applyFont="1" applyFill="1" applyBorder="1" applyAlignment="1" applyProtection="1"/>
    <xf numFmtId="0" fontId="24" fillId="0" borderId="0" xfId="49" applyFont="1" applyFill="1" applyBorder="1" applyAlignment="1" applyProtection="1"/>
    <xf numFmtId="0" fontId="24" fillId="0" borderId="10" xfId="49" applyFont="1" applyFill="1" applyBorder="1" applyAlignment="1" applyProtection="1">
      <alignment horizontal="center" vertical="center" wrapText="1"/>
      <protection locked="0"/>
    </xf>
    <xf numFmtId="0" fontId="24" fillId="0" borderId="11" xfId="49" applyFont="1" applyFill="1" applyBorder="1" applyAlignment="1" applyProtection="1">
      <alignment horizontal="center" vertical="center" wrapText="1"/>
      <protection locked="0"/>
    </xf>
    <xf numFmtId="0" fontId="24" fillId="0" borderId="12" xfId="49" applyFont="1" applyFill="1" applyBorder="1" applyAlignment="1" applyProtection="1">
      <alignment horizontal="center" vertical="center" wrapText="1"/>
      <protection locked="0"/>
    </xf>
    <xf numFmtId="0" fontId="13" fillId="0" borderId="14" xfId="49" applyFont="1" applyFill="1" applyBorder="1" applyAlignment="1" applyProtection="1">
      <alignment vertical="top" wrapText="1"/>
      <protection locked="0"/>
    </xf>
    <xf numFmtId="0" fontId="24" fillId="0" borderId="14" xfId="49" applyFont="1" applyFill="1" applyBorder="1" applyAlignment="1" applyProtection="1">
      <alignment horizontal="center" vertical="center" wrapText="1"/>
      <protection locked="0"/>
    </xf>
    <xf numFmtId="0" fontId="24" fillId="0" borderId="6" xfId="49" applyFont="1" applyFill="1" applyBorder="1" applyAlignment="1" applyProtection="1">
      <alignment horizontal="center" vertical="center" wrapText="1"/>
      <protection locked="0"/>
    </xf>
    <xf numFmtId="0" fontId="22" fillId="0" borderId="0" xfId="49" applyFont="1" applyFill="1" applyBorder="1" applyAlignment="1" applyProtection="1">
      <alignment horizontal="center" vertical="center"/>
      <protection locked="0"/>
    </xf>
    <xf numFmtId="0" fontId="8" fillId="0" borderId="14" xfId="49" applyFont="1" applyFill="1" applyBorder="1" applyAlignment="1" applyProtection="1">
      <alignment vertical="top"/>
    </xf>
    <xf numFmtId="0" fontId="24" fillId="0" borderId="14" xfId="49" applyFont="1" applyFill="1" applyBorder="1" applyAlignment="1" applyProtection="1">
      <alignment horizontal="center" vertical="center"/>
    </xf>
    <xf numFmtId="0" fontId="11" fillId="0" borderId="10" xfId="49" applyFont="1" applyFill="1" applyBorder="1" applyAlignment="1" applyProtection="1">
      <alignment horizontal="right" vertical="center"/>
      <protection locked="0"/>
    </xf>
    <xf numFmtId="0" fontId="11" fillId="0" borderId="6" xfId="49" applyFont="1" applyFill="1" applyBorder="1" applyAlignment="1" applyProtection="1">
      <alignment horizontal="right" vertical="center"/>
      <protection locked="0"/>
    </xf>
    <xf numFmtId="0" fontId="25" fillId="0" borderId="6" xfId="49" applyFont="1" applyFill="1" applyBorder="1" applyAlignment="1" applyProtection="1">
      <alignment horizontal="center" vertical="center" wrapText="1"/>
    </xf>
    <xf numFmtId="0" fontId="21" fillId="0" borderId="6" xfId="49" applyFont="1" applyFill="1" applyBorder="1" applyAlignment="1" applyProtection="1"/>
    <xf numFmtId="0" fontId="9" fillId="0" borderId="13" xfId="49" applyFont="1" applyFill="1" applyBorder="1" applyAlignment="1" applyProtection="1">
      <alignment horizontal="left" vertical="center" wrapText="1"/>
    </xf>
    <xf numFmtId="0" fontId="9" fillId="0" borderId="14" xfId="49" applyFont="1" applyFill="1" applyBorder="1" applyAlignment="1" applyProtection="1">
      <alignment horizontal="left" vertical="center" wrapText="1"/>
    </xf>
    <xf numFmtId="0" fontId="9" fillId="0" borderId="13" xfId="49" applyFont="1" applyFill="1" applyBorder="1" applyAlignment="1" applyProtection="1">
      <alignment horizontal="left" vertical="center" wrapText="1"/>
      <protection locked="0"/>
    </xf>
    <xf numFmtId="0" fontId="9" fillId="0" borderId="24" xfId="49" applyFont="1" applyFill="1" applyBorder="1" applyAlignment="1" applyProtection="1">
      <alignment horizontal="left" vertical="center" wrapText="1"/>
    </xf>
    <xf numFmtId="0" fontId="11" fillId="0" borderId="6" xfId="49" applyFont="1" applyFill="1" applyBorder="1" applyAlignment="1" applyProtection="1">
      <alignment horizontal="right" vertical="center"/>
    </xf>
    <xf numFmtId="0" fontId="26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horizontal="right" vertical="center"/>
    </xf>
    <xf numFmtId="0" fontId="11" fillId="0" borderId="0" xfId="49" applyFont="1" applyFill="1" applyBorder="1" applyAlignment="1" applyProtection="1">
      <alignment horizontal="right"/>
    </xf>
    <xf numFmtId="0" fontId="24" fillId="0" borderId="13" xfId="49" applyFont="1" applyFill="1" applyBorder="1" applyAlignment="1" applyProtection="1">
      <alignment horizontal="center" vertical="center" wrapText="1"/>
      <protection locked="0"/>
    </xf>
    <xf numFmtId="0" fontId="12" fillId="3" borderId="0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 vertical="center"/>
    </xf>
    <xf numFmtId="0" fontId="13" fillId="0" borderId="0" xfId="49" applyFont="1" applyFill="1" applyBorder="1" applyAlignment="1" applyProtection="1">
      <alignment horizontal="center" vertical="center"/>
    </xf>
    <xf numFmtId="0" fontId="8" fillId="0" borderId="14" xfId="49" applyFont="1" applyFill="1" applyBorder="1" applyAlignment="1" applyProtection="1">
      <alignment vertical="top" wrapText="1"/>
      <protection locked="0"/>
    </xf>
    <xf numFmtId="0" fontId="11" fillId="0" borderId="6" xfId="49" applyFont="1" applyFill="1" applyBorder="1" applyAlignment="1" applyProtection="1">
      <alignment horizontal="center" vertical="center" wrapText="1"/>
      <protection locked="0"/>
    </xf>
    <xf numFmtId="0" fontId="11" fillId="0" borderId="6" xfId="49" applyFont="1" applyFill="1" applyBorder="1" applyAlignment="1" applyProtection="1">
      <alignment vertical="center" wrapText="1"/>
      <protection locked="0"/>
    </xf>
    <xf numFmtId="0" fontId="11" fillId="0" borderId="6" xfId="49" applyFont="1" applyFill="1" applyBorder="1" applyAlignment="1" applyProtection="1">
      <alignment horizontal="left" vertical="center" wrapText="1"/>
      <protection locked="0"/>
    </xf>
    <xf numFmtId="0" fontId="27" fillId="0" borderId="6" xfId="49" applyFont="1" applyFill="1" applyBorder="1" applyAlignment="1" applyProtection="1">
      <alignment horizontal="left" vertical="center" wrapText="1"/>
      <protection locked="0"/>
    </xf>
    <xf numFmtId="0" fontId="9" fillId="0" borderId="6" xfId="49" applyFont="1" applyFill="1" applyBorder="1" applyAlignment="1" applyProtection="1">
      <alignment horizontal="left" vertical="center" wrapText="1"/>
      <protection locked="0"/>
    </xf>
    <xf numFmtId="0" fontId="8" fillId="0" borderId="6" xfId="49" applyFont="1" applyFill="1" applyBorder="1" applyAlignment="1" applyProtection="1">
      <alignment horizontal="left" vertical="center"/>
      <protection locked="0"/>
    </xf>
    <xf numFmtId="0" fontId="11" fillId="0" borderId="6" xfId="49" applyFont="1" applyFill="1" applyBorder="1" applyAlignment="1" applyProtection="1">
      <alignment horizontal="left" vertical="center"/>
    </xf>
    <xf numFmtId="0" fontId="27" fillId="0" borderId="6" xfId="49" applyFont="1" applyFill="1" applyBorder="1" applyAlignment="1" applyProtection="1">
      <alignment horizontal="left" vertical="center"/>
    </xf>
    <xf numFmtId="0" fontId="8" fillId="0" borderId="6" xfId="49" applyFont="1" applyFill="1" applyBorder="1" applyAlignment="1" applyProtection="1"/>
    <xf numFmtId="0" fontId="11" fillId="0" borderId="6" xfId="49" applyNumberFormat="1" applyFont="1" applyFill="1" applyBorder="1" applyAlignment="1" applyProtection="1">
      <alignment horizontal="left" vertical="center"/>
    </xf>
    <xf numFmtId="0" fontId="10" fillId="3" borderId="0" xfId="49" applyFont="1" applyFill="1" applyBorder="1" applyAlignment="1" applyProtection="1">
      <alignment horizontal="right" vertical="center" wrapText="1"/>
      <protection locked="0"/>
    </xf>
    <xf numFmtId="0" fontId="9" fillId="0" borderId="0" xfId="49" applyFont="1" applyFill="1" applyBorder="1" applyAlignment="1" applyProtection="1">
      <alignment horizontal="right" vertical="center"/>
      <protection locked="0"/>
    </xf>
    <xf numFmtId="0" fontId="24" fillId="0" borderId="11" xfId="49" applyFont="1" applyFill="1" applyBorder="1" applyAlignment="1" applyProtection="1">
      <alignment horizontal="center" vertical="center"/>
      <protection locked="0"/>
    </xf>
    <xf numFmtId="0" fontId="8" fillId="0" borderId="12" xfId="49" applyFont="1" applyFill="1" applyBorder="1" applyAlignment="1" applyProtection="1"/>
    <xf numFmtId="0" fontId="8" fillId="0" borderId="12" xfId="49" applyFont="1" applyFill="1" applyBorder="1" applyAlignment="1" applyProtection="1">
      <alignment horizontal="center" vertical="center" wrapText="1"/>
      <protection locked="0"/>
    </xf>
    <xf numFmtId="0" fontId="26" fillId="0" borderId="14" xfId="49" applyFont="1" applyFill="1" applyBorder="1" applyAlignment="1" applyProtection="1">
      <alignment horizontal="center" vertical="center"/>
      <protection locked="0"/>
    </xf>
    <xf numFmtId="0" fontId="26" fillId="0" borderId="6" xfId="49" applyFont="1" applyFill="1" applyBorder="1" applyAlignment="1" applyProtection="1">
      <alignment horizontal="center" vertical="center"/>
      <protection locked="0"/>
    </xf>
    <xf numFmtId="0" fontId="11" fillId="0" borderId="6" xfId="49" applyFont="1" applyFill="1" applyBorder="1" applyAlignment="1" applyProtection="1">
      <alignment horizontal="right" vertical="center" wrapText="1"/>
      <protection locked="0"/>
    </xf>
    <xf numFmtId="0" fontId="9" fillId="0" borderId="6" xfId="49" applyFont="1" applyFill="1" applyBorder="1" applyAlignment="1" applyProtection="1">
      <alignment horizontal="right" vertical="center"/>
      <protection locked="0"/>
    </xf>
    <xf numFmtId="4" fontId="11" fillId="0" borderId="6" xfId="49" applyNumberFormat="1" applyFont="1" applyFill="1" applyBorder="1" applyAlignment="1" applyProtection="1">
      <alignment horizontal="right" vertical="center"/>
      <protection locked="0"/>
    </xf>
    <xf numFmtId="4" fontId="11" fillId="0" borderId="6" xfId="49" applyNumberFormat="1" applyFont="1" applyFill="1" applyBorder="1" applyAlignment="1" applyProtection="1">
      <alignment horizontal="right" vertical="center"/>
    </xf>
    <xf numFmtId="0" fontId="9" fillId="0" borderId="6" xfId="49" applyFont="1" applyFill="1" applyBorder="1" applyAlignment="1" applyProtection="1">
      <alignment vertical="top"/>
      <protection locked="0"/>
    </xf>
    <xf numFmtId="0" fontId="8" fillId="0" borderId="13" xfId="49" applyFont="1" applyFill="1" applyBorder="1" applyAlignment="1" applyProtection="1">
      <alignment horizontal="center" vertical="center" wrapText="1"/>
      <protection locked="0"/>
    </xf>
    <xf numFmtId="0" fontId="22" fillId="0" borderId="0" xfId="49" applyFont="1" applyFill="1" applyBorder="1" applyAlignment="1" applyProtection="1">
      <alignment vertical="center"/>
    </xf>
    <xf numFmtId="0" fontId="11" fillId="0" borderId="0" xfId="49" applyFont="1" applyFill="1" applyBorder="1" applyAlignment="1" applyProtection="1">
      <alignment horizontal="right" vertical="center"/>
    </xf>
    <xf numFmtId="0" fontId="11" fillId="0" borderId="0" xfId="49" applyFont="1" applyFill="1" applyBorder="1" applyAlignment="1" applyProtection="1">
      <alignment horizontal="left" vertical="center"/>
    </xf>
    <xf numFmtId="0" fontId="24" fillId="0" borderId="6" xfId="49" applyFont="1" applyFill="1" applyBorder="1" applyAlignment="1" applyProtection="1">
      <alignment horizontal="center" vertical="center" wrapText="1"/>
    </xf>
    <xf numFmtId="0" fontId="10" fillId="0" borderId="6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vertical="center" wrapText="1"/>
    </xf>
    <xf numFmtId="0" fontId="11" fillId="0" borderId="6" xfId="49" applyFont="1" applyFill="1" applyBorder="1" applyAlignment="1" applyProtection="1">
      <alignment vertical="center"/>
    </xf>
    <xf numFmtId="0" fontId="11" fillId="0" borderId="6" xfId="49" applyFont="1" applyFill="1" applyBorder="1" applyAlignment="1" applyProtection="1">
      <alignment horizontal="left" vertical="center" wrapText="1" indent="1"/>
    </xf>
    <xf numFmtId="0" fontId="9" fillId="0" borderId="6" xfId="49" applyFont="1" applyFill="1" applyBorder="1" applyAlignment="1" applyProtection="1">
      <alignment horizontal="left" vertical="center" wrapText="1" indent="1"/>
    </xf>
    <xf numFmtId="0" fontId="9" fillId="0" borderId="6" xfId="49" applyFont="1" applyFill="1" applyBorder="1" applyAlignment="1" applyProtection="1">
      <alignment vertical="center" wrapText="1"/>
    </xf>
    <xf numFmtId="0" fontId="22" fillId="0" borderId="0" xfId="49" applyFont="1" applyFill="1" applyBorder="1" applyAlignment="1" applyProtection="1">
      <alignment horizontal="left" vertical="center"/>
    </xf>
    <xf numFmtId="0" fontId="11" fillId="0" borderId="10" xfId="49" applyFont="1" applyFill="1" applyBorder="1" applyAlignment="1" applyProtection="1">
      <alignment vertical="center"/>
    </xf>
    <xf numFmtId="0" fontId="11" fillId="0" borderId="10" xfId="49" applyFont="1" applyFill="1" applyBorder="1" applyAlignment="1" applyProtection="1">
      <alignment horizontal="left" vertical="center" wrapText="1" indent="1"/>
    </xf>
    <xf numFmtId="0" fontId="22" fillId="0" borderId="25" xfId="49" applyFont="1" applyFill="1" applyBorder="1" applyAlignment="1" applyProtection="1">
      <alignment vertical="center"/>
    </xf>
    <xf numFmtId="0" fontId="22" fillId="0" borderId="14" xfId="49" applyFont="1" applyFill="1" applyBorder="1" applyAlignment="1" applyProtection="1">
      <alignment vertical="center"/>
    </xf>
    <xf numFmtId="0" fontId="28" fillId="0" borderId="0" xfId="49" applyFont="1" applyFill="1" applyBorder="1" applyAlignment="1" applyProtection="1">
      <alignment horizontal="center" vertical="center" wrapText="1"/>
      <protection locked="0"/>
    </xf>
    <xf numFmtId="0" fontId="8" fillId="0" borderId="13" xfId="49" applyFont="1" applyFill="1" applyBorder="1" applyAlignment="1" applyProtection="1">
      <alignment vertical="top" wrapText="1"/>
      <protection locked="0"/>
    </xf>
    <xf numFmtId="4" fontId="11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11" fillId="0" borderId="6" xfId="49" applyNumberFormat="1" applyFont="1" applyFill="1" applyBorder="1" applyAlignment="1" applyProtection="1">
      <alignment horizontal="right" vertical="center" wrapText="1"/>
      <protection locked="0"/>
    </xf>
    <xf numFmtId="180" fontId="11" fillId="0" borderId="6" xfId="49" applyNumberFormat="1" applyFont="1" applyFill="1" applyBorder="1" applyAlignment="1" applyProtection="1">
      <alignment horizontal="right" vertical="center"/>
      <protection locked="0"/>
    </xf>
    <xf numFmtId="0" fontId="11" fillId="0" borderId="11" xfId="49" applyFont="1" applyFill="1" applyBorder="1" applyAlignment="1" applyProtection="1">
      <alignment horizontal="left" vertical="top" wrapText="1"/>
    </xf>
    <xf numFmtId="0" fontId="11" fillId="0" borderId="12" xfId="49" applyFont="1" applyFill="1" applyBorder="1" applyAlignment="1" applyProtection="1">
      <alignment horizontal="center" vertical="center"/>
    </xf>
    <xf numFmtId="0" fontId="11" fillId="0" borderId="13" xfId="49" applyFont="1" applyFill="1" applyBorder="1" applyAlignment="1" applyProtection="1">
      <alignment horizontal="center" vertical="center"/>
    </xf>
    <xf numFmtId="49" fontId="22" fillId="0" borderId="0" xfId="49" applyNumberFormat="1" applyFont="1" applyFill="1" applyBorder="1" applyAlignment="1" applyProtection="1"/>
    <xf numFmtId="0" fontId="23" fillId="0" borderId="0" xfId="49" applyFont="1" applyFill="1" applyBorder="1" applyAlignment="1" applyProtection="1">
      <alignment horizontal="center" vertical="center"/>
      <protection locked="0"/>
    </xf>
    <xf numFmtId="0" fontId="24" fillId="0" borderId="11" xfId="49" applyFont="1" applyFill="1" applyBorder="1" applyAlignment="1" applyProtection="1">
      <alignment horizontal="center" vertical="center"/>
    </xf>
    <xf numFmtId="0" fontId="24" fillId="0" borderId="12" xfId="49" applyFont="1" applyFill="1" applyBorder="1" applyAlignment="1" applyProtection="1">
      <alignment horizontal="center" vertical="center"/>
    </xf>
    <xf numFmtId="0" fontId="24" fillId="0" borderId="12" xfId="49" applyFont="1" applyFill="1" applyBorder="1" applyAlignment="1" applyProtection="1">
      <alignment horizontal="center" vertical="center"/>
      <protection locked="0"/>
    </xf>
    <xf numFmtId="49" fontId="24" fillId="0" borderId="11" xfId="49" applyNumberFormat="1" applyFont="1" applyFill="1" applyBorder="1" applyAlignment="1" applyProtection="1">
      <alignment horizontal="center" vertical="center" wrapText="1"/>
    </xf>
    <xf numFmtId="49" fontId="24" fillId="0" borderId="12" xfId="49" applyNumberFormat="1" applyFont="1" applyFill="1" applyBorder="1" applyAlignment="1" applyProtection="1">
      <alignment horizontal="center" vertical="center" wrapText="1"/>
    </xf>
    <xf numFmtId="49" fontId="24" fillId="0" borderId="13" xfId="49" applyNumberFormat="1" applyFont="1" applyFill="1" applyBorder="1" applyAlignment="1" applyProtection="1">
      <alignment horizontal="center" vertical="center" wrapText="1"/>
    </xf>
    <xf numFmtId="0" fontId="26" fillId="0" borderId="13" xfId="49" applyFont="1" applyFill="1" applyBorder="1" applyAlignment="1" applyProtection="1">
      <alignment horizontal="center" vertical="center"/>
    </xf>
    <xf numFmtId="49" fontId="24" fillId="0" borderId="6" xfId="49" applyNumberFormat="1" applyFont="1" applyFill="1" applyBorder="1" applyAlignment="1" applyProtection="1">
      <alignment horizontal="center" vertical="center"/>
    </xf>
    <xf numFmtId="0" fontId="26" fillId="0" borderId="6" xfId="49" applyFont="1" applyFill="1" applyBorder="1" applyAlignment="1" applyProtection="1">
      <alignment horizontal="center" vertical="center"/>
    </xf>
    <xf numFmtId="49" fontId="11" fillId="0" borderId="11" xfId="49" applyNumberFormat="1" applyFont="1" applyFill="1" applyBorder="1" applyAlignment="1" applyProtection="1">
      <alignment horizontal="center" vertical="center"/>
    </xf>
    <xf numFmtId="49" fontId="11" fillId="0" borderId="12" xfId="49" applyNumberFormat="1" applyFont="1" applyFill="1" applyBorder="1" applyAlignment="1" applyProtection="1">
      <alignment horizontal="center" vertical="center"/>
    </xf>
    <xf numFmtId="49" fontId="11" fillId="0" borderId="13" xfId="49" applyNumberFormat="1" applyFont="1" applyFill="1" applyBorder="1" applyAlignment="1" applyProtection="1">
      <alignment horizontal="center" vertical="center"/>
    </xf>
    <xf numFmtId="49" fontId="9" fillId="0" borderId="6" xfId="49" applyNumberFormat="1" applyFont="1" applyFill="1" applyBorder="1" applyAlignment="1" applyProtection="1">
      <alignment vertical="center"/>
    </xf>
    <xf numFmtId="0" fontId="24" fillId="0" borderId="13" xfId="49" applyFont="1" applyFill="1" applyBorder="1" applyAlignment="1" applyProtection="1">
      <alignment horizontal="center" vertical="center"/>
      <protection locked="0"/>
    </xf>
    <xf numFmtId="0" fontId="11" fillId="0" borderId="6" xfId="49" applyFont="1" applyFill="1" applyBorder="1" applyAlignment="1" applyProtection="1">
      <alignment horizontal="left" vertical="center" wrapText="1"/>
    </xf>
    <xf numFmtId="49" fontId="22" fillId="0" borderId="6" xfId="49" applyNumberFormat="1" applyFont="1" applyFill="1" applyBorder="1" applyAlignment="1" applyProtection="1"/>
    <xf numFmtId="0" fontId="22" fillId="0" borderId="6" xfId="49" applyFont="1" applyFill="1" applyBorder="1" applyAlignment="1" applyProtection="1"/>
    <xf numFmtId="0" fontId="29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horizontal="left" vertical="center" wrapText="1"/>
      <protection locked="0"/>
    </xf>
    <xf numFmtId="0" fontId="9" fillId="0" borderId="0" xfId="49" applyFont="1" applyFill="1" applyBorder="1" applyAlignment="1" applyProtection="1">
      <alignment horizontal="right" vertical="center" wrapText="1"/>
      <protection locked="0"/>
    </xf>
    <xf numFmtId="0" fontId="30" fillId="0" borderId="25" xfId="49" applyFont="1" applyFill="1" applyBorder="1" applyAlignment="1" applyProtection="1">
      <alignment horizontal="center" vertical="center"/>
      <protection locked="0"/>
    </xf>
    <xf numFmtId="0" fontId="30" fillId="0" borderId="26" xfId="49" applyFont="1" applyFill="1" applyBorder="1" applyAlignment="1" applyProtection="1">
      <alignment horizontal="center" vertical="center"/>
      <protection locked="0"/>
    </xf>
    <xf numFmtId="0" fontId="30" fillId="0" borderId="12" xfId="49" applyFont="1" applyFill="1" applyBorder="1" applyAlignment="1" applyProtection="1">
      <alignment horizontal="center" vertical="center"/>
      <protection locked="0"/>
    </xf>
    <xf numFmtId="0" fontId="30" fillId="0" borderId="13" xfId="49" applyFont="1" applyFill="1" applyBorder="1" applyAlignment="1" applyProtection="1">
      <alignment horizontal="center" vertical="center"/>
      <protection locked="0"/>
    </xf>
    <xf numFmtId="0" fontId="30" fillId="0" borderId="14" xfId="49" applyFont="1" applyFill="1" applyBorder="1" applyAlignment="1" applyProtection="1">
      <alignment horizontal="center" vertical="center"/>
      <protection locked="0"/>
    </xf>
    <xf numFmtId="0" fontId="30" fillId="0" borderId="24" xfId="49" applyFont="1" applyFill="1" applyBorder="1" applyAlignment="1" applyProtection="1">
      <alignment horizontal="center" vertical="center"/>
      <protection locked="0"/>
    </xf>
    <xf numFmtId="0" fontId="9" fillId="0" borderId="14" xfId="49" applyFont="1" applyFill="1" applyBorder="1" applyAlignment="1" applyProtection="1">
      <alignment vertical="top" wrapText="1"/>
      <protection locked="0"/>
    </xf>
    <xf numFmtId="0" fontId="9" fillId="0" borderId="24" xfId="49" applyFont="1" applyFill="1" applyBorder="1" applyAlignment="1" applyProtection="1">
      <alignment vertical="top" wrapText="1"/>
      <protection locked="0"/>
    </xf>
    <xf numFmtId="0" fontId="9" fillId="0" borderId="24" xfId="49" applyFont="1" applyFill="1" applyBorder="1" applyAlignment="1" applyProtection="1">
      <alignment horizontal="right" vertical="center"/>
      <protection locked="0"/>
    </xf>
    <xf numFmtId="0" fontId="9" fillId="0" borderId="27" xfId="49" applyFont="1" applyFill="1" applyBorder="1" applyAlignment="1" applyProtection="1">
      <alignment horizontal="center" vertical="top" wrapText="1"/>
      <protection locked="0"/>
    </xf>
    <xf numFmtId="0" fontId="31" fillId="0" borderId="0" xfId="49" applyFont="1" applyFill="1" applyBorder="1" applyAlignment="1" applyProtection="1">
      <alignment vertical="top"/>
      <protection locked="0"/>
    </xf>
    <xf numFmtId="0" fontId="25" fillId="0" borderId="9" xfId="49" applyFont="1" applyFill="1" applyBorder="1" applyAlignment="1" applyProtection="1">
      <alignment horizontal="center" vertical="center" wrapText="1"/>
      <protection locked="0"/>
    </xf>
    <xf numFmtId="0" fontId="25" fillId="0" borderId="8" xfId="49" applyFont="1" applyFill="1" applyBorder="1" applyAlignment="1" applyProtection="1">
      <alignment horizontal="center" vertical="center" wrapText="1"/>
      <protection locked="0"/>
    </xf>
    <xf numFmtId="0" fontId="25" fillId="0" borderId="12" xfId="49" applyFont="1" applyFill="1" applyBorder="1" applyAlignment="1" applyProtection="1">
      <alignment horizontal="center" vertical="center" wrapText="1"/>
      <protection locked="0"/>
    </xf>
    <xf numFmtId="0" fontId="25" fillId="0" borderId="27" xfId="49" applyFont="1" applyFill="1" applyBorder="1" applyAlignment="1" applyProtection="1">
      <alignment horizontal="center" vertical="center" wrapText="1"/>
      <protection locked="0"/>
    </xf>
    <xf numFmtId="0" fontId="25" fillId="0" borderId="24" xfId="49" applyFont="1" applyFill="1" applyBorder="1" applyAlignment="1" applyProtection="1">
      <alignment horizontal="center" vertical="center" wrapText="1"/>
      <protection locked="0"/>
    </xf>
    <xf numFmtId="0" fontId="25" fillId="0" borderId="26" xfId="49" applyFont="1" applyFill="1" applyBorder="1" applyAlignment="1" applyProtection="1">
      <alignment horizontal="center" vertical="center" wrapText="1"/>
      <protection locked="0"/>
    </xf>
    <xf numFmtId="0" fontId="25" fillId="0" borderId="23" xfId="49" applyFont="1" applyFill="1" applyBorder="1" applyAlignment="1" applyProtection="1">
      <alignment horizontal="center" vertical="center" wrapText="1"/>
      <protection locked="0"/>
    </xf>
    <xf numFmtId="0" fontId="25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27" xfId="49" applyFont="1" applyFill="1" applyBorder="1" applyAlignment="1" applyProtection="1">
      <alignment horizontal="left" vertical="center" wrapText="1"/>
      <protection locked="0"/>
    </xf>
    <xf numFmtId="0" fontId="9" fillId="0" borderId="24" xfId="49" applyFont="1" applyFill="1" applyBorder="1" applyAlignment="1" applyProtection="1">
      <alignment horizontal="left" vertical="center" wrapText="1"/>
      <protection locked="0"/>
    </xf>
    <xf numFmtId="4" fontId="11" fillId="0" borderId="24" xfId="49" applyNumberFormat="1" applyFont="1" applyFill="1" applyBorder="1" applyAlignment="1" applyProtection="1">
      <alignment horizontal="right" vertical="center"/>
      <protection locked="0"/>
    </xf>
    <xf numFmtId="0" fontId="9" fillId="0" borderId="14" xfId="49" applyFont="1" applyFill="1" applyBorder="1" applyAlignment="1" applyProtection="1">
      <alignment horizontal="left" vertical="center" wrapText="1"/>
      <protection locked="0"/>
    </xf>
    <xf numFmtId="0" fontId="31" fillId="0" borderId="14" xfId="49" applyFont="1" applyFill="1" applyBorder="1" applyAlignment="1" applyProtection="1">
      <alignment horizontal="left" vertical="center" wrapText="1"/>
      <protection locked="0"/>
    </xf>
    <xf numFmtId="0" fontId="31" fillId="0" borderId="24" xfId="49" applyFont="1" applyFill="1" applyBorder="1" applyAlignment="1" applyProtection="1">
      <alignment horizontal="left" vertical="center" wrapText="1"/>
      <protection locked="0"/>
    </xf>
    <xf numFmtId="4" fontId="31" fillId="0" borderId="24" xfId="49" applyNumberFormat="1" applyFont="1" applyFill="1" applyBorder="1" applyAlignment="1" applyProtection="1">
      <alignment horizontal="right" vertical="center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25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Border="1" applyAlignment="1" applyProtection="1">
      <alignment horizontal="left" vertical="center"/>
      <protection locked="0"/>
    </xf>
    <xf numFmtId="0" fontId="30" fillId="0" borderId="11" xfId="49" applyFont="1" applyFill="1" applyBorder="1" applyAlignment="1" applyProtection="1">
      <alignment horizontal="center" vertical="center"/>
      <protection locked="0"/>
    </xf>
    <xf numFmtId="0" fontId="30" fillId="0" borderId="23" xfId="49" applyFont="1" applyFill="1" applyBorder="1" applyAlignment="1" applyProtection="1">
      <alignment horizontal="center" vertical="center"/>
      <protection locked="0"/>
    </xf>
    <xf numFmtId="0" fontId="9" fillId="0" borderId="27" xfId="49" applyFont="1" applyFill="1" applyBorder="1" applyAlignment="1" applyProtection="1">
      <alignment horizontal="center" vertical="center"/>
      <protection locked="0"/>
    </xf>
    <xf numFmtId="0" fontId="9" fillId="0" borderId="24" xfId="49" applyFont="1" applyFill="1" applyBorder="1" applyAlignment="1" applyProtection="1">
      <alignment vertical="top"/>
      <protection locked="0"/>
    </xf>
    <xf numFmtId="0" fontId="8" fillId="0" borderId="0" xfId="49" applyFont="1" applyFill="1" applyBorder="1" applyAlignment="1" applyProtection="1">
      <protection locked="0"/>
    </xf>
    <xf numFmtId="0" fontId="9" fillId="0" borderId="0" xfId="49" applyFont="1" applyFill="1" applyBorder="1" applyAlignment="1" applyProtection="1">
      <alignment horizontal="left" vertical="center" wrapText="1"/>
      <protection locked="0"/>
    </xf>
    <xf numFmtId="0" fontId="8" fillId="0" borderId="0" xfId="49" applyFont="1" applyFill="1" applyBorder="1" applyAlignment="1" applyProtection="1">
      <alignment horizontal="left" vertical="center"/>
    </xf>
    <xf numFmtId="0" fontId="8" fillId="0" borderId="12" xfId="49" applyFont="1" applyFill="1" applyBorder="1" applyAlignment="1" applyProtection="1">
      <alignment vertical="top" wrapText="1"/>
      <protection locked="0"/>
    </xf>
    <xf numFmtId="0" fontId="11" fillId="0" borderId="14" xfId="49" applyFont="1" applyFill="1" applyBorder="1" applyAlignment="1" applyProtection="1">
      <alignment vertical="center" wrapText="1"/>
      <protection locked="0"/>
    </xf>
    <xf numFmtId="4" fontId="11" fillId="0" borderId="14" xfId="49" applyNumberFormat="1" applyFont="1" applyFill="1" applyBorder="1" applyAlignment="1" applyProtection="1">
      <alignment horizontal="right" vertical="center"/>
      <protection locked="0"/>
    </xf>
    <xf numFmtId="0" fontId="11" fillId="0" borderId="14" xfId="49" applyFont="1" applyFill="1" applyBorder="1" applyAlignment="1" applyProtection="1">
      <alignment horizontal="left" vertical="center" wrapText="1"/>
      <protection locked="0"/>
    </xf>
    <xf numFmtId="0" fontId="11" fillId="0" borderId="14" xfId="49" applyFont="1" applyFill="1" applyBorder="1" applyAlignment="1" applyProtection="1">
      <alignment horizontal="left" vertical="center" wrapText="1" indent="1"/>
      <protection locked="0"/>
    </xf>
    <xf numFmtId="0" fontId="32" fillId="0" borderId="14" xfId="49" applyFont="1" applyFill="1" applyBorder="1" applyAlignment="1" applyProtection="1">
      <alignment horizontal="center" vertical="center"/>
    </xf>
    <xf numFmtId="0" fontId="32" fillId="0" borderId="14" xfId="49" applyFont="1" applyFill="1" applyBorder="1" applyAlignment="1" applyProtection="1">
      <alignment horizontal="right" vertical="center"/>
    </xf>
    <xf numFmtId="0" fontId="11" fillId="0" borderId="14" xfId="49" applyFont="1" applyFill="1" applyBorder="1" applyAlignment="1" applyProtection="1">
      <alignment horizontal="left" vertical="center" wrapText="1"/>
    </xf>
    <xf numFmtId="4" fontId="11" fillId="0" borderId="14" xfId="49" applyNumberFormat="1" applyFont="1" applyFill="1" applyBorder="1" applyAlignment="1" applyProtection="1">
      <alignment horizontal="right" vertical="center"/>
    </xf>
    <xf numFmtId="0" fontId="11" fillId="0" borderId="14" xfId="49" applyFont="1" applyFill="1" applyBorder="1" applyAlignment="1" applyProtection="1">
      <alignment horizontal="left" vertical="center"/>
    </xf>
    <xf numFmtId="0" fontId="32" fillId="0" borderId="14" xfId="49" applyFont="1" applyFill="1" applyBorder="1" applyAlignment="1" applyProtection="1">
      <alignment horizontal="center" vertical="center" wrapText="1"/>
      <protection locked="0"/>
    </xf>
    <xf numFmtId="4" fontId="32" fillId="0" borderId="14" xfId="49" applyNumberFormat="1" applyFont="1" applyFill="1" applyBorder="1" applyAlignment="1" applyProtection="1">
      <alignment horizontal="right" vertical="center"/>
      <protection locked="0"/>
    </xf>
    <xf numFmtId="0" fontId="29" fillId="0" borderId="0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/>
    <xf numFmtId="0" fontId="24" fillId="0" borderId="24" xfId="49" applyFont="1" applyFill="1" applyBorder="1" applyAlignment="1" applyProtection="1">
      <alignment horizontal="center" vertical="center" wrapText="1"/>
      <protection locked="0"/>
    </xf>
    <xf numFmtId="4" fontId="11" fillId="0" borderId="13" xfId="49" applyNumberFormat="1" applyFont="1" applyFill="1" applyBorder="1" applyAlignment="1" applyProtection="1">
      <alignment horizontal="right" vertical="center"/>
      <protection locked="0"/>
    </xf>
    <xf numFmtId="0" fontId="9" fillId="0" borderId="14" xfId="49" applyFont="1" applyFill="1" applyBorder="1" applyAlignment="1" applyProtection="1">
      <alignment vertical="center" wrapText="1"/>
    </xf>
    <xf numFmtId="4" fontId="11" fillId="0" borderId="24" xfId="49" applyNumberFormat="1" applyFont="1" applyFill="1" applyBorder="1" applyAlignment="1" applyProtection="1">
      <alignment horizontal="right" vertical="center"/>
    </xf>
    <xf numFmtId="0" fontId="32" fillId="0" borderId="24" xfId="49" applyFont="1" applyFill="1" applyBorder="1" applyAlignment="1" applyProtection="1">
      <alignment horizontal="right" vertical="center"/>
    </xf>
    <xf numFmtId="4" fontId="32" fillId="0" borderId="24" xfId="49" applyNumberFormat="1" applyFont="1" applyFill="1" applyBorder="1" applyAlignment="1" applyProtection="1">
      <alignment horizontal="right" vertical="center"/>
      <protection locked="0"/>
    </xf>
    <xf numFmtId="0" fontId="11" fillId="0" borderId="14" xfId="49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0"/>
  <sheetViews>
    <sheetView showGridLines="0" topLeftCell="A7" workbookViewId="0">
      <selection activeCell="B30" sqref="B30"/>
    </sheetView>
  </sheetViews>
  <sheetFormatPr defaultColWidth="8.57407407407407" defaultRowHeight="12.75" customHeight="1" outlineLevelCol="3"/>
  <cols>
    <col min="1" max="1" width="32.287037037037" style="26" customWidth="1"/>
    <col min="2" max="2" width="28.712962962963" style="26" customWidth="1"/>
    <col min="3" max="3" width="32.287037037037" style="26" customWidth="1"/>
    <col min="4" max="4" width="24.712962962963" style="26" customWidth="1"/>
    <col min="5" max="16384" width="8.57407407407407" style="27" customWidth="1"/>
  </cols>
  <sheetData>
    <row r="1" ht="15" customHeight="1" spans="1:4">
      <c r="A1" s="119"/>
      <c r="B1" s="119"/>
      <c r="C1" s="119"/>
      <c r="D1" s="119"/>
    </row>
    <row r="2" ht="35.25" customHeight="1" spans="1:1">
      <c r="A2" s="105" t="s">
        <v>0</v>
      </c>
    </row>
    <row r="3" ht="17.25" customHeight="1" spans="1:4">
      <c r="A3" s="29" t="s">
        <v>1</v>
      </c>
      <c r="D3" s="102" t="s">
        <v>2</v>
      </c>
    </row>
    <row r="4" ht="17.25" customHeight="1" spans="1:4">
      <c r="A4" s="84" t="s">
        <v>3</v>
      </c>
      <c r="B4" s="214"/>
      <c r="C4" s="84" t="s">
        <v>4</v>
      </c>
      <c r="D4" s="149"/>
    </row>
    <row r="5" ht="15" customHeight="1" spans="1:4">
      <c r="A5" s="84" t="s">
        <v>5</v>
      </c>
      <c r="B5" s="84" t="s">
        <v>6</v>
      </c>
      <c r="C5" s="84" t="s">
        <v>7</v>
      </c>
      <c r="D5" s="88" t="s">
        <v>6</v>
      </c>
    </row>
    <row r="6" ht="15.75" customHeight="1" spans="1:4">
      <c r="A6" s="110" t="s">
        <v>8</v>
      </c>
      <c r="B6" s="229">
        <v>665757652</v>
      </c>
      <c r="C6" s="218" t="s">
        <v>9</v>
      </c>
      <c r="D6" s="216"/>
    </row>
    <row r="7" ht="15.75" customHeight="1" spans="1:4">
      <c r="A7" s="215" t="s">
        <v>10</v>
      </c>
      <c r="B7" s="199"/>
      <c r="C7" s="218" t="s">
        <v>11</v>
      </c>
      <c r="D7" s="216"/>
    </row>
    <row r="8" ht="15.75" customHeight="1" spans="1:4">
      <c r="A8" s="215" t="s">
        <v>12</v>
      </c>
      <c r="B8" s="199"/>
      <c r="C8" s="218" t="s">
        <v>13</v>
      </c>
      <c r="D8" s="216"/>
    </row>
    <row r="9" ht="15.75" customHeight="1" spans="1:4">
      <c r="A9" s="215" t="s">
        <v>14</v>
      </c>
      <c r="B9" s="199"/>
      <c r="C9" s="218" t="s">
        <v>15</v>
      </c>
      <c r="D9" s="216"/>
    </row>
    <row r="10" ht="15.75" customHeight="1" spans="1:4">
      <c r="A10" s="230" t="s">
        <v>16</v>
      </c>
      <c r="B10" s="231"/>
      <c r="C10" s="218" t="s">
        <v>17</v>
      </c>
      <c r="D10" s="216">
        <v>566266715</v>
      </c>
    </row>
    <row r="11" ht="15.75" customHeight="1" spans="1:4">
      <c r="A11" s="215" t="s">
        <v>18</v>
      </c>
      <c r="B11" s="199"/>
      <c r="C11" s="217" t="s">
        <v>19</v>
      </c>
      <c r="D11" s="216"/>
    </row>
    <row r="12" ht="15.75" customHeight="1" spans="1:4">
      <c r="A12" s="215" t="s">
        <v>20</v>
      </c>
      <c r="B12" s="199"/>
      <c r="C12" s="217" t="s">
        <v>21</v>
      </c>
      <c r="D12" s="216"/>
    </row>
    <row r="13" ht="15.75" customHeight="1" spans="1:4">
      <c r="A13" s="215" t="s">
        <v>22</v>
      </c>
      <c r="B13" s="199"/>
      <c r="C13" s="217" t="s">
        <v>23</v>
      </c>
      <c r="D13" s="216">
        <v>51079076</v>
      </c>
    </row>
    <row r="14" ht="15.75" customHeight="1" spans="1:4">
      <c r="A14" s="215" t="s">
        <v>24</v>
      </c>
      <c r="B14" s="199"/>
      <c r="C14" s="217" t="s">
        <v>25</v>
      </c>
      <c r="D14" s="216"/>
    </row>
    <row r="15" ht="15.75" customHeight="1" spans="1:4">
      <c r="A15" s="215" t="s">
        <v>26</v>
      </c>
      <c r="B15" s="199"/>
      <c r="C15" s="217" t="s">
        <v>27</v>
      </c>
      <c r="D15" s="216"/>
    </row>
    <row r="16" ht="15.75" customHeight="1" spans="1:4">
      <c r="A16" s="219"/>
      <c r="B16" s="232"/>
      <c r="C16" s="217" t="s">
        <v>28</v>
      </c>
      <c r="D16" s="216"/>
    </row>
    <row r="17" ht="15.75" customHeight="1" spans="1:4">
      <c r="A17" s="219"/>
      <c r="B17" s="232"/>
      <c r="C17" s="217" t="s">
        <v>29</v>
      </c>
      <c r="D17" s="216"/>
    </row>
    <row r="18" ht="15.75" customHeight="1" spans="1:4">
      <c r="A18" s="219"/>
      <c r="B18" s="232"/>
      <c r="C18" s="217" t="s">
        <v>30</v>
      </c>
      <c r="D18" s="216"/>
    </row>
    <row r="19" ht="15.75" customHeight="1" spans="1:4">
      <c r="A19" s="219"/>
      <c r="B19" s="232"/>
      <c r="C19" s="217" t="s">
        <v>31</v>
      </c>
      <c r="D19" s="216"/>
    </row>
    <row r="20" ht="15.75" customHeight="1" spans="1:4">
      <c r="A20" s="219"/>
      <c r="B20" s="232"/>
      <c r="C20" s="217" t="s">
        <v>32</v>
      </c>
      <c r="D20" s="216"/>
    </row>
    <row r="21" ht="15.75" customHeight="1" spans="1:4">
      <c r="A21" s="219"/>
      <c r="B21" s="232"/>
      <c r="C21" s="217" t="s">
        <v>33</v>
      </c>
      <c r="D21" s="216"/>
    </row>
    <row r="22" ht="15.75" customHeight="1" spans="1:4">
      <c r="A22" s="219"/>
      <c r="B22" s="232"/>
      <c r="C22" s="217" t="s">
        <v>34</v>
      </c>
      <c r="D22" s="216"/>
    </row>
    <row r="23" ht="15.75" customHeight="1" spans="1:4">
      <c r="A23" s="219"/>
      <c r="B23" s="232"/>
      <c r="C23" s="217" t="s">
        <v>35</v>
      </c>
      <c r="D23" s="216"/>
    </row>
    <row r="24" ht="15.75" customHeight="1" spans="1:4">
      <c r="A24" s="219"/>
      <c r="B24" s="232"/>
      <c r="C24" s="217" t="s">
        <v>36</v>
      </c>
      <c r="D24" s="216">
        <v>48411861</v>
      </c>
    </row>
    <row r="25" ht="15.75" customHeight="1" spans="1:4">
      <c r="A25" s="219"/>
      <c r="B25" s="232"/>
      <c r="C25" s="217" t="s">
        <v>37</v>
      </c>
      <c r="D25" s="216"/>
    </row>
    <row r="26" ht="15.75" customHeight="1" spans="1:4">
      <c r="A26" s="219"/>
      <c r="B26" s="232"/>
      <c r="C26" s="223" t="s">
        <v>38</v>
      </c>
      <c r="D26" s="234" t="s">
        <v>39</v>
      </c>
    </row>
    <row r="27" ht="15.75" customHeight="1" spans="1:4">
      <c r="A27" s="219"/>
      <c r="B27" s="232"/>
      <c r="C27" s="217" t="s">
        <v>40</v>
      </c>
      <c r="D27" s="216"/>
    </row>
    <row r="28" ht="15.75" customHeight="1" spans="1:4">
      <c r="A28" s="219"/>
      <c r="B28" s="232"/>
      <c r="C28" s="217" t="s">
        <v>41</v>
      </c>
      <c r="D28" s="216"/>
    </row>
    <row r="29" ht="15.75" customHeight="1" spans="1:4">
      <c r="A29" s="219"/>
      <c r="B29" s="232"/>
      <c r="C29" s="217" t="s">
        <v>42</v>
      </c>
      <c r="D29" s="216"/>
    </row>
    <row r="30" ht="15.75" customHeight="1" spans="1:4">
      <c r="A30" s="224" t="s">
        <v>43</v>
      </c>
      <c r="B30" s="233">
        <v>665757652</v>
      </c>
      <c r="C30" s="224" t="s">
        <v>44</v>
      </c>
      <c r="D30" s="225">
        <v>665757652</v>
      </c>
    </row>
  </sheetData>
  <mergeCells count="3">
    <mergeCell ref="A2:D2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17"/>
  <sheetViews>
    <sheetView showGridLines="0" workbookViewId="0">
      <selection activeCell="B29" sqref="B29"/>
    </sheetView>
  </sheetViews>
  <sheetFormatPr defaultColWidth="8.57407407407407" defaultRowHeight="12.75" customHeight="1" outlineLevelCol="1"/>
  <cols>
    <col min="1" max="1" width="33.5740740740741" style="26" customWidth="1"/>
    <col min="2" max="2" width="50.1388888888889" style="26" customWidth="1"/>
    <col min="3" max="16384" width="8.57407407407407" style="27" customWidth="1"/>
  </cols>
  <sheetData>
    <row r="1" ht="15" customHeight="1" spans="1:2">
      <c r="A1" s="119"/>
      <c r="B1" s="119"/>
    </row>
    <row r="2" ht="35.25" customHeight="1" spans="1:1">
      <c r="A2" s="105" t="s">
        <v>45</v>
      </c>
    </row>
    <row r="3" ht="17.25" customHeight="1" spans="1:2">
      <c r="A3" s="29" t="s">
        <v>1</v>
      </c>
      <c r="B3" s="102" t="s">
        <v>2</v>
      </c>
    </row>
    <row r="4" ht="17.25" customHeight="1" spans="1:2">
      <c r="A4" s="84" t="s">
        <v>3</v>
      </c>
      <c r="B4" s="149"/>
    </row>
    <row r="5" ht="15" customHeight="1" spans="1:2">
      <c r="A5" s="87" t="s">
        <v>5</v>
      </c>
      <c r="B5" s="228" t="s">
        <v>6</v>
      </c>
    </row>
    <row r="6" ht="17.25" customHeight="1" spans="1:2">
      <c r="A6" s="110" t="s">
        <v>8</v>
      </c>
      <c r="B6" s="229">
        <v>665757652</v>
      </c>
    </row>
    <row r="7" ht="17.25" customHeight="1" spans="1:2">
      <c r="A7" s="215" t="s">
        <v>10</v>
      </c>
      <c r="B7" s="199"/>
    </row>
    <row r="8" ht="17.25" customHeight="1" spans="1:2">
      <c r="A8" s="215" t="s">
        <v>12</v>
      </c>
      <c r="B8" s="199"/>
    </row>
    <row r="9" ht="17.25" customHeight="1" spans="1:2">
      <c r="A9" s="215" t="s">
        <v>14</v>
      </c>
      <c r="B9" s="199"/>
    </row>
    <row r="10" ht="17.25" customHeight="1" spans="1:2">
      <c r="A10" s="230" t="s">
        <v>16</v>
      </c>
      <c r="B10" s="231"/>
    </row>
    <row r="11" ht="17.25" customHeight="1" spans="1:2">
      <c r="A11" s="215" t="s">
        <v>18</v>
      </c>
      <c r="B11" s="199"/>
    </row>
    <row r="12" ht="17.25" customHeight="1" spans="1:2">
      <c r="A12" s="215" t="s">
        <v>20</v>
      </c>
      <c r="B12" s="199"/>
    </row>
    <row r="13" ht="17.25" customHeight="1" spans="1:2">
      <c r="A13" s="215" t="s">
        <v>22</v>
      </c>
      <c r="B13" s="199"/>
    </row>
    <row r="14" ht="17.25" customHeight="1" spans="1:2">
      <c r="A14" s="215" t="s">
        <v>24</v>
      </c>
      <c r="B14" s="199"/>
    </row>
    <row r="15" ht="17.25" customHeight="1" spans="1:2">
      <c r="A15" s="215" t="s">
        <v>26</v>
      </c>
      <c r="B15" s="199"/>
    </row>
    <row r="16" ht="17.25" customHeight="1" spans="1:2">
      <c r="A16" s="219"/>
      <c r="B16" s="232"/>
    </row>
    <row r="17" ht="15" customHeight="1" spans="1:2">
      <c r="A17" s="224" t="s">
        <v>43</v>
      </c>
      <c r="B17" s="233">
        <v>665757652</v>
      </c>
    </row>
  </sheetData>
  <mergeCells count="2">
    <mergeCell ref="A2:B2"/>
    <mergeCell ref="A4:B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30"/>
  <sheetViews>
    <sheetView showGridLines="0" topLeftCell="A18" workbookViewId="0">
      <selection activeCell="B10" sqref="B10:B27"/>
    </sheetView>
  </sheetViews>
  <sheetFormatPr defaultColWidth="8.57407407407407" defaultRowHeight="12.75" customHeight="1" outlineLevelCol="1"/>
  <cols>
    <col min="1" max="1" width="32.287037037037" style="26" customWidth="1"/>
    <col min="2" max="2" width="24.712962962963" style="26" customWidth="1"/>
    <col min="3" max="16384" width="8.57407407407407" style="27" customWidth="1"/>
  </cols>
  <sheetData>
    <row r="1" ht="15" customHeight="1" spans="1:2">
      <c r="A1" s="119"/>
      <c r="B1" s="119"/>
    </row>
    <row r="2" ht="35.25" customHeight="1" spans="1:2">
      <c r="A2" s="226" t="s">
        <v>46</v>
      </c>
      <c r="B2" s="227"/>
    </row>
    <row r="3" ht="17.25" customHeight="1" spans="1:2">
      <c r="A3" s="29" t="s">
        <v>1</v>
      </c>
      <c r="B3" s="102" t="s">
        <v>2</v>
      </c>
    </row>
    <row r="4" ht="17.25" customHeight="1" spans="1:2">
      <c r="A4" s="84" t="s">
        <v>4</v>
      </c>
      <c r="B4" s="149"/>
    </row>
    <row r="5" ht="15" customHeight="1" spans="1:2">
      <c r="A5" s="84" t="s">
        <v>7</v>
      </c>
      <c r="B5" s="88" t="s">
        <v>6</v>
      </c>
    </row>
    <row r="6" ht="16.5" customHeight="1" spans="1:2">
      <c r="A6" s="218" t="s">
        <v>9</v>
      </c>
      <c r="B6" s="216"/>
    </row>
    <row r="7" ht="16.5" customHeight="1" spans="1:2">
      <c r="A7" s="218" t="s">
        <v>11</v>
      </c>
      <c r="B7" s="216"/>
    </row>
    <row r="8" ht="16.5" customHeight="1" spans="1:2">
      <c r="A8" s="218" t="s">
        <v>13</v>
      </c>
      <c r="B8" s="216"/>
    </row>
    <row r="9" ht="16.5" customHeight="1" spans="1:2">
      <c r="A9" s="218" t="s">
        <v>15</v>
      </c>
      <c r="B9" s="216"/>
    </row>
    <row r="10" ht="16.5" customHeight="1" spans="1:2">
      <c r="A10" s="218" t="s">
        <v>17</v>
      </c>
      <c r="B10" s="216">
        <v>566266715</v>
      </c>
    </row>
    <row r="11" ht="16.5" customHeight="1" spans="1:2">
      <c r="A11" s="217" t="s">
        <v>19</v>
      </c>
      <c r="B11" s="216"/>
    </row>
    <row r="12" ht="16.5" customHeight="1" spans="1:2">
      <c r="A12" s="217" t="s">
        <v>21</v>
      </c>
      <c r="B12" s="216"/>
    </row>
    <row r="13" ht="16.5" customHeight="1" spans="1:2">
      <c r="A13" s="217" t="s">
        <v>23</v>
      </c>
      <c r="B13" s="216">
        <v>51079076</v>
      </c>
    </row>
    <row r="14" ht="16.5" customHeight="1" spans="1:2">
      <c r="A14" s="217" t="s">
        <v>25</v>
      </c>
      <c r="B14" s="216"/>
    </row>
    <row r="15" ht="16.5" customHeight="1" spans="1:2">
      <c r="A15" s="217" t="s">
        <v>27</v>
      </c>
      <c r="B15" s="216"/>
    </row>
    <row r="16" ht="16.5" customHeight="1" spans="1:2">
      <c r="A16" s="217" t="s">
        <v>28</v>
      </c>
      <c r="B16" s="216"/>
    </row>
    <row r="17" ht="16.5" customHeight="1" spans="1:2">
      <c r="A17" s="217" t="s">
        <v>29</v>
      </c>
      <c r="B17" s="216"/>
    </row>
    <row r="18" ht="16.5" customHeight="1" spans="1:2">
      <c r="A18" s="217" t="s">
        <v>30</v>
      </c>
      <c r="B18" s="216"/>
    </row>
    <row r="19" ht="16.5" customHeight="1" spans="1:2">
      <c r="A19" s="217" t="s">
        <v>31</v>
      </c>
      <c r="B19" s="216"/>
    </row>
    <row r="20" ht="16.5" customHeight="1" spans="1:2">
      <c r="A20" s="217" t="s">
        <v>32</v>
      </c>
      <c r="B20" s="216"/>
    </row>
    <row r="21" ht="16.5" customHeight="1" spans="1:2">
      <c r="A21" s="217" t="s">
        <v>33</v>
      </c>
      <c r="B21" s="216"/>
    </row>
    <row r="22" ht="16.5" customHeight="1" spans="1:2">
      <c r="A22" s="217" t="s">
        <v>34</v>
      </c>
      <c r="B22" s="216"/>
    </row>
    <row r="23" ht="16.5" customHeight="1" spans="1:2">
      <c r="A23" s="217" t="s">
        <v>35</v>
      </c>
      <c r="B23" s="216"/>
    </row>
    <row r="24" ht="16.5" customHeight="1" spans="1:2">
      <c r="A24" s="217" t="s">
        <v>36</v>
      </c>
      <c r="B24" s="216">
        <v>48411861</v>
      </c>
    </row>
    <row r="25" ht="16.5" customHeight="1" spans="1:2">
      <c r="A25" s="217" t="s">
        <v>37</v>
      </c>
      <c r="B25" s="216"/>
    </row>
    <row r="26" ht="16.5" customHeight="1" spans="1:2">
      <c r="A26" s="223" t="s">
        <v>38</v>
      </c>
      <c r="B26" s="222"/>
    </row>
    <row r="27" ht="16.5" customHeight="1" spans="1:2">
      <c r="A27" s="217" t="s">
        <v>40</v>
      </c>
      <c r="B27" s="216"/>
    </row>
    <row r="28" ht="16.5" customHeight="1" spans="1:2">
      <c r="A28" s="217" t="s">
        <v>41</v>
      </c>
      <c r="B28" s="216"/>
    </row>
    <row r="29" ht="16.5" customHeight="1" spans="1:2">
      <c r="A29" s="217" t="s">
        <v>42</v>
      </c>
      <c r="B29" s="216"/>
    </row>
    <row r="30" ht="16.5" customHeight="1" spans="1:2">
      <c r="A30" s="224" t="s">
        <v>44</v>
      </c>
      <c r="B30" s="225">
        <v>665757652</v>
      </c>
    </row>
  </sheetData>
  <mergeCells count="2">
    <mergeCell ref="A2:B2"/>
    <mergeCell ref="A4:B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showGridLines="0" workbookViewId="0">
      <selection activeCell="D7" sqref="D7:D29"/>
    </sheetView>
  </sheetViews>
  <sheetFormatPr defaultColWidth="8.57407407407407" defaultRowHeight="12.75" customHeight="1" outlineLevelCol="3"/>
  <cols>
    <col min="1" max="1" width="32.287037037037" style="26" customWidth="1"/>
    <col min="2" max="2" width="26" style="26" customWidth="1"/>
    <col min="3" max="3" width="32.287037037037" style="26" customWidth="1"/>
    <col min="4" max="4" width="24.712962962963" style="26" customWidth="1"/>
    <col min="5" max="16384" width="8.57407407407407" style="27" customWidth="1"/>
  </cols>
  <sheetData>
    <row r="1" ht="15" customHeight="1" spans="1:4">
      <c r="A1" s="211"/>
      <c r="B1" s="119"/>
      <c r="C1" s="119"/>
      <c r="D1" s="119"/>
    </row>
    <row r="2" ht="35.25" customHeight="1" spans="1:1">
      <c r="A2" s="105" t="s">
        <v>47</v>
      </c>
    </row>
    <row r="3" ht="17.25" customHeight="1" spans="1:4">
      <c r="A3" s="212" t="s">
        <v>48</v>
      </c>
      <c r="B3" s="213"/>
      <c r="D3" s="119" t="s">
        <v>2</v>
      </c>
    </row>
    <row r="4" ht="17.25" customHeight="1" spans="1:4">
      <c r="A4" s="84" t="s">
        <v>3</v>
      </c>
      <c r="B4" s="214"/>
      <c r="C4" s="84" t="s">
        <v>4</v>
      </c>
      <c r="D4" s="149"/>
    </row>
    <row r="5" ht="15" customHeight="1" spans="1:4">
      <c r="A5" s="84" t="s">
        <v>5</v>
      </c>
      <c r="B5" s="84" t="s">
        <v>6</v>
      </c>
      <c r="C5" s="84" t="s">
        <v>7</v>
      </c>
      <c r="D5" s="88" t="s">
        <v>6</v>
      </c>
    </row>
    <row r="6" ht="15" customHeight="1" spans="1:4">
      <c r="A6" s="215" t="s">
        <v>49</v>
      </c>
      <c r="B6" s="216">
        <v>665757652</v>
      </c>
      <c r="C6" s="217" t="s">
        <v>50</v>
      </c>
      <c r="D6" s="216">
        <v>665757652</v>
      </c>
    </row>
    <row r="7" ht="15" customHeight="1" spans="1:4">
      <c r="A7" s="215" t="s">
        <v>51</v>
      </c>
      <c r="B7" s="216">
        <v>665757652</v>
      </c>
      <c r="C7" s="218" t="s">
        <v>52</v>
      </c>
      <c r="D7" s="216"/>
    </row>
    <row r="8" ht="15" customHeight="1" spans="1:4">
      <c r="A8" s="215" t="s">
        <v>53</v>
      </c>
      <c r="B8" s="216"/>
      <c r="C8" s="218" t="s">
        <v>54</v>
      </c>
      <c r="D8" s="216"/>
    </row>
    <row r="9" ht="15" customHeight="1" spans="1:4">
      <c r="A9" s="215" t="s">
        <v>55</v>
      </c>
      <c r="B9" s="216"/>
      <c r="C9" s="218" t="s">
        <v>56</v>
      </c>
      <c r="D9" s="216"/>
    </row>
    <row r="10" ht="15" customHeight="1" spans="1:4">
      <c r="A10" s="215" t="s">
        <v>57</v>
      </c>
      <c r="B10" s="216"/>
      <c r="C10" s="218" t="s">
        <v>58</v>
      </c>
      <c r="D10" s="216"/>
    </row>
    <row r="11" ht="15" customHeight="1" spans="1:4">
      <c r="A11" s="215" t="s">
        <v>59</v>
      </c>
      <c r="B11" s="216"/>
      <c r="C11" s="218" t="s">
        <v>60</v>
      </c>
      <c r="D11" s="216">
        <v>566266715</v>
      </c>
    </row>
    <row r="12" ht="15" customHeight="1" spans="1:4">
      <c r="A12" s="219"/>
      <c r="B12" s="220"/>
      <c r="C12" s="221" t="s">
        <v>61</v>
      </c>
      <c r="D12" s="222"/>
    </row>
    <row r="13" ht="15" customHeight="1" spans="1:4">
      <c r="A13" s="219"/>
      <c r="B13" s="220"/>
      <c r="C13" s="221" t="s">
        <v>62</v>
      </c>
      <c r="D13" s="222"/>
    </row>
    <row r="14" ht="15" customHeight="1" spans="1:4">
      <c r="A14" s="219"/>
      <c r="B14" s="220"/>
      <c r="C14" s="221" t="s">
        <v>63</v>
      </c>
      <c r="D14" s="222">
        <v>51079076</v>
      </c>
    </row>
    <row r="15" ht="15" customHeight="1" spans="1:4">
      <c r="A15" s="219"/>
      <c r="B15" s="220"/>
      <c r="C15" s="221" t="s">
        <v>64</v>
      </c>
      <c r="D15" s="222"/>
    </row>
    <row r="16" ht="15" customHeight="1" spans="1:4">
      <c r="A16" s="219"/>
      <c r="B16" s="220"/>
      <c r="C16" s="221" t="s">
        <v>65</v>
      </c>
      <c r="D16" s="222"/>
    </row>
    <row r="17" ht="15" customHeight="1" spans="1:4">
      <c r="A17" s="219"/>
      <c r="B17" s="220"/>
      <c r="C17" s="221" t="s">
        <v>66</v>
      </c>
      <c r="D17" s="222"/>
    </row>
    <row r="18" ht="15" customHeight="1" spans="1:4">
      <c r="A18" s="219"/>
      <c r="B18" s="220"/>
      <c r="C18" s="221" t="s">
        <v>67</v>
      </c>
      <c r="D18" s="222"/>
    </row>
    <row r="19" ht="15" customHeight="1" spans="1:4">
      <c r="A19" s="219"/>
      <c r="B19" s="220"/>
      <c r="C19" s="221" t="s">
        <v>68</v>
      </c>
      <c r="D19" s="222"/>
    </row>
    <row r="20" ht="15" customHeight="1" spans="1:4">
      <c r="A20" s="219"/>
      <c r="B20" s="220"/>
      <c r="C20" s="221" t="s">
        <v>69</v>
      </c>
      <c r="D20" s="222"/>
    </row>
    <row r="21" ht="15" customHeight="1" spans="1:4">
      <c r="A21" s="219"/>
      <c r="B21" s="220"/>
      <c r="C21" s="221" t="s">
        <v>70</v>
      </c>
      <c r="D21" s="222"/>
    </row>
    <row r="22" ht="15" customHeight="1" spans="1:4">
      <c r="A22" s="219"/>
      <c r="B22" s="220"/>
      <c r="C22" s="221" t="s">
        <v>71</v>
      </c>
      <c r="D22" s="222"/>
    </row>
    <row r="23" ht="15" customHeight="1" spans="1:4">
      <c r="A23" s="219"/>
      <c r="B23" s="220"/>
      <c r="C23" s="221" t="s">
        <v>72</v>
      </c>
      <c r="D23" s="222"/>
    </row>
    <row r="24" ht="15" customHeight="1" spans="1:4">
      <c r="A24" s="219"/>
      <c r="B24" s="220"/>
      <c r="C24" s="221" t="s">
        <v>73</v>
      </c>
      <c r="D24" s="222"/>
    </row>
    <row r="25" ht="15" customHeight="1" spans="1:4">
      <c r="A25" s="219"/>
      <c r="B25" s="220"/>
      <c r="C25" s="221" t="s">
        <v>74</v>
      </c>
      <c r="D25" s="222"/>
    </row>
    <row r="26" ht="15" customHeight="1" spans="1:4">
      <c r="A26" s="219"/>
      <c r="B26" s="220"/>
      <c r="C26" s="221" t="s">
        <v>75</v>
      </c>
      <c r="D26" s="222">
        <v>48411861</v>
      </c>
    </row>
    <row r="27" ht="15" customHeight="1" spans="1:4">
      <c r="A27" s="219"/>
      <c r="B27" s="220"/>
      <c r="C27" s="221" t="s">
        <v>76</v>
      </c>
      <c r="D27" s="222"/>
    </row>
    <row r="28" customHeight="1" spans="1:4">
      <c r="A28" s="219"/>
      <c r="B28" s="220"/>
      <c r="C28" s="223" t="s">
        <v>77</v>
      </c>
      <c r="D28" s="216"/>
    </row>
    <row r="29" ht="15" customHeight="1" spans="1:4">
      <c r="A29" s="219"/>
      <c r="B29" s="220"/>
      <c r="C29" s="221" t="s">
        <v>78</v>
      </c>
      <c r="D29" s="216"/>
    </row>
    <row r="30" ht="15" customHeight="1" spans="1:4">
      <c r="A30" s="219"/>
      <c r="B30" s="220"/>
      <c r="C30" s="221" t="s">
        <v>79</v>
      </c>
      <c r="D30" s="216"/>
    </row>
    <row r="31" ht="15" customHeight="1" spans="1:4">
      <c r="A31" s="219"/>
      <c r="B31" s="220"/>
      <c r="C31" s="221" t="s">
        <v>80</v>
      </c>
      <c r="D31" s="222"/>
    </row>
    <row r="32" ht="15" customHeight="1" spans="1:4">
      <c r="A32" s="224" t="s">
        <v>43</v>
      </c>
      <c r="B32" s="225">
        <v>665757652</v>
      </c>
      <c r="C32" s="224" t="s">
        <v>44</v>
      </c>
      <c r="D32" s="225">
        <v>665757652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8"/>
  <sheetViews>
    <sheetView workbookViewId="0">
      <selection activeCell="D20" sqref="D20"/>
    </sheetView>
  </sheetViews>
  <sheetFormatPr defaultColWidth="8.57407407407407" defaultRowHeight="15" customHeight="1" outlineLevelCol="4"/>
  <cols>
    <col min="1" max="5" width="27.712962962963" style="27" customWidth="1"/>
    <col min="6" max="16384" width="8.57407407407407" style="27" customWidth="1"/>
  </cols>
  <sheetData>
    <row r="1" ht="27" customHeight="1" spans="1:1">
      <c r="A1" s="175" t="s">
        <v>81</v>
      </c>
    </row>
    <row r="2" customHeight="1" spans="1:5">
      <c r="A2" s="206" t="s">
        <v>48</v>
      </c>
      <c r="E2" s="120" t="s">
        <v>2</v>
      </c>
    </row>
    <row r="3" customHeight="1" spans="1:5">
      <c r="A3" s="207" t="s">
        <v>82</v>
      </c>
      <c r="B3" s="181"/>
      <c r="C3" s="180" t="s">
        <v>83</v>
      </c>
      <c r="D3" s="180"/>
      <c r="E3" s="181"/>
    </row>
    <row r="4" customHeight="1" spans="1:5">
      <c r="A4" s="178" t="s">
        <v>84</v>
      </c>
      <c r="B4" s="179" t="s">
        <v>85</v>
      </c>
      <c r="C4" s="208" t="s">
        <v>86</v>
      </c>
      <c r="D4" s="208"/>
      <c r="E4" s="183"/>
    </row>
    <row r="5" customHeight="1" spans="1:5">
      <c r="A5" s="182"/>
      <c r="B5" s="183"/>
      <c r="C5" s="183" t="s">
        <v>87</v>
      </c>
      <c r="D5" s="183" t="s">
        <v>88</v>
      </c>
      <c r="E5" s="183" t="s">
        <v>89</v>
      </c>
    </row>
    <row r="6" customHeight="1" spans="1:5">
      <c r="A6" s="200" t="s">
        <v>90</v>
      </c>
      <c r="B6" s="198" t="s">
        <v>91</v>
      </c>
      <c r="C6" s="199">
        <v>3163731</v>
      </c>
      <c r="D6" s="199">
        <v>3163731</v>
      </c>
      <c r="E6" s="199"/>
    </row>
    <row r="7" customHeight="1" spans="1:5">
      <c r="A7" s="200" t="s">
        <v>92</v>
      </c>
      <c r="B7" s="198" t="s">
        <v>93</v>
      </c>
      <c r="C7" s="199">
        <v>15088960</v>
      </c>
      <c r="D7" s="199">
        <v>13218960</v>
      </c>
      <c r="E7" s="199">
        <v>1870000</v>
      </c>
    </row>
    <row r="8" customHeight="1" spans="1:5">
      <c r="A8" s="200" t="s">
        <v>94</v>
      </c>
      <c r="B8" s="198" t="s">
        <v>95</v>
      </c>
      <c r="C8" s="199">
        <v>10972764</v>
      </c>
      <c r="D8" s="199">
        <v>9912764</v>
      </c>
      <c r="E8" s="199">
        <v>1060000</v>
      </c>
    </row>
    <row r="9" customHeight="1" spans="1:5">
      <c r="A9" s="200" t="s">
        <v>96</v>
      </c>
      <c r="B9" s="198" t="s">
        <v>97</v>
      </c>
      <c r="C9" s="199">
        <v>257889267</v>
      </c>
      <c r="D9" s="199">
        <v>246134767</v>
      </c>
      <c r="E9" s="199">
        <v>11754500</v>
      </c>
    </row>
    <row r="10" customHeight="1" spans="1:5">
      <c r="A10" s="200" t="s">
        <v>98</v>
      </c>
      <c r="B10" s="198" t="s">
        <v>99</v>
      </c>
      <c r="C10" s="199">
        <v>156987726</v>
      </c>
      <c r="D10" s="199">
        <v>151512226</v>
      </c>
      <c r="E10" s="199">
        <v>5475500</v>
      </c>
    </row>
    <row r="11" customHeight="1" spans="1:5">
      <c r="A11" s="200" t="s">
        <v>100</v>
      </c>
      <c r="B11" s="198" t="s">
        <v>101</v>
      </c>
      <c r="C11" s="199">
        <v>74928871</v>
      </c>
      <c r="D11" s="199">
        <v>74848871</v>
      </c>
      <c r="E11" s="199">
        <v>80000</v>
      </c>
    </row>
    <row r="12" customHeight="1" spans="1:5">
      <c r="A12" s="200" t="s">
        <v>102</v>
      </c>
      <c r="B12" s="198" t="s">
        <v>103</v>
      </c>
      <c r="C12" s="199">
        <v>2300000</v>
      </c>
      <c r="D12" s="199"/>
      <c r="E12" s="199">
        <v>2300000</v>
      </c>
    </row>
    <row r="13" customHeight="1" spans="1:5">
      <c r="A13" s="200" t="s">
        <v>104</v>
      </c>
      <c r="B13" s="198" t="s">
        <v>105</v>
      </c>
      <c r="C13" s="199">
        <v>15978935</v>
      </c>
      <c r="D13" s="199">
        <v>14248935</v>
      </c>
      <c r="E13" s="199">
        <v>1730000</v>
      </c>
    </row>
    <row r="14" customHeight="1" spans="1:5">
      <c r="A14" s="200" t="s">
        <v>106</v>
      </c>
      <c r="B14" s="198" t="s">
        <v>107</v>
      </c>
      <c r="C14" s="199">
        <v>12756461</v>
      </c>
      <c r="D14" s="199">
        <v>12756461</v>
      </c>
      <c r="E14" s="199"/>
    </row>
    <row r="15" customHeight="1" spans="1:5">
      <c r="A15" s="200" t="s">
        <v>108</v>
      </c>
      <c r="B15" s="198" t="s">
        <v>109</v>
      </c>
      <c r="C15" s="199">
        <v>16200000</v>
      </c>
      <c r="D15" s="199"/>
      <c r="E15" s="199">
        <v>16200000</v>
      </c>
    </row>
    <row r="16" customHeight="1" spans="1:5">
      <c r="A16" s="200" t="s">
        <v>110</v>
      </c>
      <c r="B16" s="198" t="s">
        <v>111</v>
      </c>
      <c r="C16" s="199">
        <v>51079076</v>
      </c>
      <c r="D16" s="199">
        <v>51079076</v>
      </c>
      <c r="E16" s="199"/>
    </row>
    <row r="17" customHeight="1" spans="1:5">
      <c r="A17" s="200" t="s">
        <v>112</v>
      </c>
      <c r="B17" s="198" t="s">
        <v>113</v>
      </c>
      <c r="C17" s="199">
        <v>48411861</v>
      </c>
      <c r="D17" s="199">
        <v>48411861</v>
      </c>
      <c r="E17" s="199"/>
    </row>
    <row r="18" customHeight="1" spans="1:5">
      <c r="A18" s="209" t="s">
        <v>114</v>
      </c>
      <c r="B18" s="210"/>
      <c r="C18" s="199">
        <v>665757652</v>
      </c>
      <c r="D18" s="199">
        <v>625287652</v>
      </c>
      <c r="E18" s="199">
        <v>40470000</v>
      </c>
    </row>
  </sheetData>
  <mergeCells count="7">
    <mergeCell ref="A1:E1"/>
    <mergeCell ref="A3:B3"/>
    <mergeCell ref="C3:E3"/>
    <mergeCell ref="C4:E4"/>
    <mergeCell ref="A18:B18"/>
    <mergeCell ref="A4:A5"/>
    <mergeCell ref="B4:B5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407"/>
  <sheetViews>
    <sheetView workbookViewId="0">
      <selection activeCell="C9" sqref="C9:C22"/>
    </sheetView>
  </sheetViews>
  <sheetFormatPr defaultColWidth="8.57407407407407" defaultRowHeight="15" customHeight="1"/>
  <cols>
    <col min="1" max="2" width="10.4259259259259" style="27" customWidth="1"/>
    <col min="3" max="3" width="18.4259259259259" style="27" customWidth="1"/>
    <col min="4" max="4" width="14.287037037037" style="27" customWidth="1"/>
    <col min="5" max="5" width="12.4259259259259" style="27" customWidth="1"/>
    <col min="6" max="6" width="16.712962962963" style="27" customWidth="1"/>
    <col min="7" max="7" width="12.4259259259259" style="27" customWidth="1"/>
    <col min="8" max="8" width="13.1388888888889" style="27" customWidth="1"/>
    <col min="9" max="9" width="16.1388888888889" style="27" customWidth="1"/>
    <col min="10" max="10" width="24.4259259259259" style="27" customWidth="1"/>
    <col min="11" max="11" width="15.712962962963" style="27" customWidth="1"/>
    <col min="12" max="12" width="15" style="27" customWidth="1"/>
    <col min="13" max="13" width="15.1388888888889" style="27" customWidth="1"/>
    <col min="14" max="14" width="16" style="27" customWidth="1"/>
    <col min="15" max="15" width="14.1388888888889" style="27" customWidth="1"/>
    <col min="16" max="16" width="15.5740740740741" style="27" customWidth="1"/>
    <col min="17" max="16384" width="8.57407407407407" style="27" customWidth="1"/>
  </cols>
  <sheetData>
    <row r="1" ht="43.5" customHeight="1" spans="1:1">
      <c r="A1" s="175" t="s">
        <v>115</v>
      </c>
    </row>
    <row r="2" customHeight="1" spans="1:16">
      <c r="A2" s="27" t="s">
        <v>48</v>
      </c>
      <c r="N2" s="204" t="s">
        <v>2</v>
      </c>
      <c r="O2" s="204"/>
      <c r="P2" s="204"/>
    </row>
    <row r="3" customHeight="1" spans="1:16">
      <c r="A3" s="189" t="s">
        <v>116</v>
      </c>
      <c r="B3" s="190"/>
      <c r="C3" s="190" t="s">
        <v>117</v>
      </c>
      <c r="D3" s="191" t="s">
        <v>118</v>
      </c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205"/>
    </row>
    <row r="4" customHeight="1" spans="1:16">
      <c r="A4" s="192"/>
      <c r="B4" s="193"/>
      <c r="C4" s="194"/>
      <c r="D4" s="194" t="s">
        <v>119</v>
      </c>
      <c r="E4" s="194" t="s">
        <v>120</v>
      </c>
      <c r="F4" s="195" t="s">
        <v>121</v>
      </c>
      <c r="G4" s="195"/>
      <c r="H4" s="195"/>
      <c r="I4" s="195"/>
      <c r="J4" s="193"/>
      <c r="K4" s="195" t="s">
        <v>122</v>
      </c>
      <c r="L4" s="195"/>
      <c r="M4" s="195"/>
      <c r="N4" s="193"/>
      <c r="O4" s="195" t="s">
        <v>123</v>
      </c>
      <c r="P4" s="193"/>
    </row>
    <row r="5" customHeight="1" spans="1:16">
      <c r="A5" s="196" t="s">
        <v>124</v>
      </c>
      <c r="B5" s="193" t="s">
        <v>125</v>
      </c>
      <c r="C5" s="193"/>
      <c r="D5" s="193"/>
      <c r="E5" s="193"/>
      <c r="F5" s="193" t="s">
        <v>87</v>
      </c>
      <c r="G5" s="193" t="s">
        <v>126</v>
      </c>
      <c r="H5" s="193" t="s">
        <v>127</v>
      </c>
      <c r="I5" s="193" t="s">
        <v>128</v>
      </c>
      <c r="J5" s="193" t="s">
        <v>129</v>
      </c>
      <c r="K5" s="193" t="s">
        <v>87</v>
      </c>
      <c r="L5" s="193" t="s">
        <v>130</v>
      </c>
      <c r="M5" s="193" t="s">
        <v>131</v>
      </c>
      <c r="N5" s="193" t="s">
        <v>132</v>
      </c>
      <c r="O5" s="193" t="s">
        <v>133</v>
      </c>
      <c r="P5" s="193" t="s">
        <v>134</v>
      </c>
    </row>
    <row r="6" customHeight="1" spans="1:16">
      <c r="A6" s="197" t="s">
        <v>135</v>
      </c>
      <c r="B6" s="198"/>
      <c r="C6" s="198" t="s">
        <v>1</v>
      </c>
      <c r="D6" s="199">
        <v>625287652</v>
      </c>
      <c r="E6" s="199"/>
      <c r="F6" s="199">
        <v>625287652</v>
      </c>
      <c r="G6" s="199">
        <v>625287652</v>
      </c>
      <c r="H6" s="199"/>
      <c r="I6" s="199"/>
      <c r="J6" s="199"/>
      <c r="K6" s="199"/>
      <c r="L6" s="199"/>
      <c r="M6" s="199"/>
      <c r="N6" s="199"/>
      <c r="O6" s="199"/>
      <c r="P6" s="199"/>
    </row>
    <row r="7" customHeight="1" spans="1:16">
      <c r="A7" s="200" t="s">
        <v>136</v>
      </c>
      <c r="B7" s="198" t="s">
        <v>136</v>
      </c>
      <c r="C7" s="198" t="s">
        <v>137</v>
      </c>
      <c r="D7" s="199">
        <v>16909621</v>
      </c>
      <c r="E7" s="199"/>
      <c r="F7" s="199">
        <v>16909621</v>
      </c>
      <c r="G7" s="199">
        <v>16909621</v>
      </c>
      <c r="H7" s="199"/>
      <c r="I7" s="199"/>
      <c r="J7" s="199"/>
      <c r="K7" s="199"/>
      <c r="L7" s="199"/>
      <c r="M7" s="199"/>
      <c r="N7" s="199"/>
      <c r="O7" s="199"/>
      <c r="P7" s="199"/>
    </row>
    <row r="8" customHeight="1" spans="1:16">
      <c r="A8" s="200" t="s">
        <v>138</v>
      </c>
      <c r="B8" s="198" t="s">
        <v>136</v>
      </c>
      <c r="C8" s="198" t="s">
        <v>139</v>
      </c>
      <c r="D8" s="199">
        <v>16251901</v>
      </c>
      <c r="E8" s="199"/>
      <c r="F8" s="199">
        <v>16251901</v>
      </c>
      <c r="G8" s="199">
        <v>16251901</v>
      </c>
      <c r="H8" s="199"/>
      <c r="I8" s="199"/>
      <c r="J8" s="199"/>
      <c r="K8" s="199"/>
      <c r="L8" s="199"/>
      <c r="M8" s="199"/>
      <c r="N8" s="199"/>
      <c r="O8" s="199"/>
      <c r="P8" s="199"/>
    </row>
    <row r="9" customHeight="1" spans="1:16">
      <c r="A9" s="200" t="s">
        <v>136</v>
      </c>
      <c r="B9" s="198" t="s">
        <v>140</v>
      </c>
      <c r="C9" s="198" t="s">
        <v>141</v>
      </c>
      <c r="D9" s="199">
        <v>658896</v>
      </c>
      <c r="E9" s="199"/>
      <c r="F9" s="199">
        <v>658896</v>
      </c>
      <c r="G9" s="199">
        <v>658896</v>
      </c>
      <c r="H9" s="199"/>
      <c r="I9" s="199"/>
      <c r="J9" s="199"/>
      <c r="K9" s="199"/>
      <c r="L9" s="199"/>
      <c r="M9" s="199"/>
      <c r="N9" s="199"/>
      <c r="O9" s="199"/>
      <c r="P9" s="199"/>
    </row>
    <row r="10" customHeight="1" spans="1:16">
      <c r="A10" s="200" t="s">
        <v>136</v>
      </c>
      <c r="B10" s="198" t="s">
        <v>142</v>
      </c>
      <c r="C10" s="198" t="s">
        <v>143</v>
      </c>
      <c r="D10" s="199">
        <v>1144944</v>
      </c>
      <c r="E10" s="199"/>
      <c r="F10" s="199">
        <v>1144944</v>
      </c>
      <c r="G10" s="199">
        <v>1144944</v>
      </c>
      <c r="H10" s="199"/>
      <c r="I10" s="199"/>
      <c r="J10" s="199"/>
      <c r="K10" s="199"/>
      <c r="L10" s="199"/>
      <c r="M10" s="199"/>
      <c r="N10" s="199"/>
      <c r="O10" s="199"/>
      <c r="P10" s="199"/>
    </row>
    <row r="11" customHeight="1" spans="1:16">
      <c r="A11" s="200" t="s">
        <v>136</v>
      </c>
      <c r="B11" s="198" t="s">
        <v>144</v>
      </c>
      <c r="C11" s="198" t="s">
        <v>145</v>
      </c>
      <c r="D11" s="199">
        <v>414908</v>
      </c>
      <c r="E11" s="199"/>
      <c r="F11" s="199">
        <v>414908</v>
      </c>
      <c r="G11" s="199">
        <v>414908</v>
      </c>
      <c r="H11" s="199"/>
      <c r="I11" s="199"/>
      <c r="J11" s="199"/>
      <c r="K11" s="199"/>
      <c r="L11" s="199"/>
      <c r="M11" s="199"/>
      <c r="N11" s="199"/>
      <c r="O11" s="199"/>
      <c r="P11" s="199"/>
    </row>
    <row r="12" customHeight="1" spans="1:16">
      <c r="A12" s="200" t="s">
        <v>136</v>
      </c>
      <c r="B12" s="198" t="s">
        <v>146</v>
      </c>
      <c r="C12" s="198" t="s">
        <v>147</v>
      </c>
      <c r="D12" s="199">
        <v>265000</v>
      </c>
      <c r="E12" s="199"/>
      <c r="F12" s="199">
        <v>265000</v>
      </c>
      <c r="G12" s="199">
        <v>265000</v>
      </c>
      <c r="H12" s="199"/>
      <c r="I12" s="199"/>
      <c r="J12" s="199"/>
      <c r="K12" s="199"/>
      <c r="L12" s="199"/>
      <c r="M12" s="199"/>
      <c r="N12" s="199"/>
      <c r="O12" s="199"/>
      <c r="P12" s="199"/>
    </row>
    <row r="13" customHeight="1" spans="1:16">
      <c r="A13" s="200" t="s">
        <v>136</v>
      </c>
      <c r="B13" s="198" t="s">
        <v>148</v>
      </c>
      <c r="C13" s="198" t="s">
        <v>149</v>
      </c>
      <c r="D13" s="199">
        <v>256065</v>
      </c>
      <c r="E13" s="199"/>
      <c r="F13" s="199">
        <v>256065</v>
      </c>
      <c r="G13" s="199">
        <v>256065</v>
      </c>
      <c r="H13" s="199"/>
      <c r="I13" s="199"/>
      <c r="J13" s="199"/>
      <c r="K13" s="199"/>
      <c r="L13" s="199"/>
      <c r="M13" s="199"/>
      <c r="N13" s="199"/>
      <c r="O13" s="199"/>
      <c r="P13" s="199"/>
    </row>
    <row r="14" customHeight="1" spans="1:16">
      <c r="A14" s="200" t="s">
        <v>136</v>
      </c>
      <c r="B14" s="198" t="s">
        <v>150</v>
      </c>
      <c r="C14" s="198" t="s">
        <v>151</v>
      </c>
      <c r="D14" s="199">
        <v>4140</v>
      </c>
      <c r="E14" s="199"/>
      <c r="F14" s="199">
        <v>4140</v>
      </c>
      <c r="G14" s="199">
        <v>4140</v>
      </c>
      <c r="H14" s="199"/>
      <c r="I14" s="199"/>
      <c r="J14" s="199"/>
      <c r="K14" s="199"/>
      <c r="L14" s="199"/>
      <c r="M14" s="199"/>
      <c r="N14" s="199"/>
      <c r="O14" s="199"/>
      <c r="P14" s="199"/>
    </row>
    <row r="15" customHeight="1" spans="1:16">
      <c r="A15" s="200" t="s">
        <v>136</v>
      </c>
      <c r="B15" s="198" t="s">
        <v>152</v>
      </c>
      <c r="C15" s="198" t="s">
        <v>153</v>
      </c>
      <c r="D15" s="199">
        <v>261930</v>
      </c>
      <c r="E15" s="199"/>
      <c r="F15" s="199">
        <v>261930</v>
      </c>
      <c r="G15" s="199">
        <v>261930</v>
      </c>
      <c r="H15" s="199"/>
      <c r="I15" s="199"/>
      <c r="J15" s="199"/>
      <c r="K15" s="199"/>
      <c r="L15" s="199"/>
      <c r="M15" s="199"/>
      <c r="N15" s="199"/>
      <c r="O15" s="199"/>
      <c r="P15" s="199"/>
    </row>
    <row r="16" customHeight="1" spans="1:16">
      <c r="A16" s="200" t="s">
        <v>136</v>
      </c>
      <c r="B16" s="198" t="s">
        <v>154</v>
      </c>
      <c r="C16" s="198" t="s">
        <v>155</v>
      </c>
      <c r="D16" s="199">
        <v>13246018</v>
      </c>
      <c r="E16" s="199"/>
      <c r="F16" s="199">
        <v>13246018</v>
      </c>
      <c r="G16" s="199">
        <v>13246018</v>
      </c>
      <c r="H16" s="199"/>
      <c r="I16" s="199"/>
      <c r="J16" s="199"/>
      <c r="K16" s="199"/>
      <c r="L16" s="199"/>
      <c r="M16" s="199"/>
      <c r="N16" s="199"/>
      <c r="O16" s="199"/>
      <c r="P16" s="199"/>
    </row>
    <row r="17" customHeight="1" spans="1:16">
      <c r="A17" s="200" t="s">
        <v>156</v>
      </c>
      <c r="B17" s="198" t="s">
        <v>136</v>
      </c>
      <c r="C17" s="198" t="s">
        <v>157</v>
      </c>
      <c r="D17" s="199">
        <v>331560</v>
      </c>
      <c r="E17" s="199"/>
      <c r="F17" s="199">
        <v>331560</v>
      </c>
      <c r="G17" s="199">
        <v>331560</v>
      </c>
      <c r="H17" s="199"/>
      <c r="I17" s="199"/>
      <c r="J17" s="199"/>
      <c r="K17" s="199"/>
      <c r="L17" s="199"/>
      <c r="M17" s="199"/>
      <c r="N17" s="199"/>
      <c r="O17" s="199"/>
      <c r="P17" s="199"/>
    </row>
    <row r="18" customHeight="1" spans="1:16">
      <c r="A18" s="200" t="s">
        <v>136</v>
      </c>
      <c r="B18" s="198" t="s">
        <v>140</v>
      </c>
      <c r="C18" s="198" t="s">
        <v>158</v>
      </c>
      <c r="D18" s="199">
        <v>105000</v>
      </c>
      <c r="E18" s="199"/>
      <c r="F18" s="199">
        <v>105000</v>
      </c>
      <c r="G18" s="199">
        <v>105000</v>
      </c>
      <c r="H18" s="199"/>
      <c r="I18" s="199"/>
      <c r="J18" s="199"/>
      <c r="K18" s="199"/>
      <c r="L18" s="199"/>
      <c r="M18" s="199"/>
      <c r="N18" s="199"/>
      <c r="O18" s="199"/>
      <c r="P18" s="199"/>
    </row>
    <row r="19" customHeight="1" spans="1:16">
      <c r="A19" s="200" t="s">
        <v>136</v>
      </c>
      <c r="B19" s="198" t="s">
        <v>159</v>
      </c>
      <c r="C19" s="198" t="s">
        <v>160</v>
      </c>
      <c r="D19" s="199">
        <v>37800</v>
      </c>
      <c r="E19" s="199"/>
      <c r="F19" s="199">
        <v>37800</v>
      </c>
      <c r="G19" s="199">
        <v>37800</v>
      </c>
      <c r="H19" s="199"/>
      <c r="I19" s="199"/>
      <c r="J19" s="199"/>
      <c r="K19" s="199"/>
      <c r="L19" s="199"/>
      <c r="M19" s="199"/>
      <c r="N19" s="199"/>
      <c r="O19" s="199"/>
      <c r="P19" s="199"/>
    </row>
    <row r="20" s="188" customFormat="1" customHeight="1" spans="1:16">
      <c r="A20" s="201" t="s">
        <v>136</v>
      </c>
      <c r="B20" s="202" t="s">
        <v>161</v>
      </c>
      <c r="C20" s="202" t="s">
        <v>162</v>
      </c>
      <c r="D20" s="203">
        <v>30000</v>
      </c>
      <c r="E20" s="203"/>
      <c r="F20" s="203">
        <v>30000</v>
      </c>
      <c r="G20" s="203">
        <v>30000</v>
      </c>
      <c r="H20" s="203"/>
      <c r="I20" s="203"/>
      <c r="J20" s="203"/>
      <c r="K20" s="203"/>
      <c r="L20" s="203"/>
      <c r="M20" s="203"/>
      <c r="N20" s="203"/>
      <c r="O20" s="203"/>
      <c r="P20" s="203"/>
    </row>
    <row r="21" customHeight="1" spans="1:16">
      <c r="A21" s="200" t="s">
        <v>136</v>
      </c>
      <c r="B21" s="198" t="s">
        <v>163</v>
      </c>
      <c r="C21" s="198" t="s">
        <v>164</v>
      </c>
      <c r="D21" s="199">
        <v>158760</v>
      </c>
      <c r="E21" s="199"/>
      <c r="F21" s="199">
        <v>158760</v>
      </c>
      <c r="G21" s="199">
        <v>158760</v>
      </c>
      <c r="H21" s="199"/>
      <c r="I21" s="199"/>
      <c r="J21" s="199"/>
      <c r="K21" s="199"/>
      <c r="L21" s="199"/>
      <c r="M21" s="199"/>
      <c r="N21" s="199"/>
      <c r="O21" s="199"/>
      <c r="P21" s="199"/>
    </row>
    <row r="22" customHeight="1" spans="1:16">
      <c r="A22" s="200" t="s">
        <v>165</v>
      </c>
      <c r="B22" s="198" t="s">
        <v>136</v>
      </c>
      <c r="C22" s="198" t="s">
        <v>166</v>
      </c>
      <c r="D22" s="199">
        <v>326160</v>
      </c>
      <c r="E22" s="199"/>
      <c r="F22" s="199">
        <v>326160</v>
      </c>
      <c r="G22" s="199">
        <v>326160</v>
      </c>
      <c r="H22" s="199"/>
      <c r="I22" s="199"/>
      <c r="J22" s="199"/>
      <c r="K22" s="199"/>
      <c r="L22" s="199"/>
      <c r="M22" s="199"/>
      <c r="N22" s="199"/>
      <c r="O22" s="199"/>
      <c r="P22" s="199"/>
    </row>
    <row r="23" customHeight="1" spans="1:16">
      <c r="A23" s="200" t="s">
        <v>136</v>
      </c>
      <c r="B23" s="198" t="s">
        <v>142</v>
      </c>
      <c r="C23" s="198" t="s">
        <v>167</v>
      </c>
      <c r="D23" s="199">
        <v>321948</v>
      </c>
      <c r="E23" s="199"/>
      <c r="F23" s="199">
        <v>321948</v>
      </c>
      <c r="G23" s="199">
        <v>321948</v>
      </c>
      <c r="H23" s="199"/>
      <c r="I23" s="199"/>
      <c r="J23" s="199"/>
      <c r="K23" s="199"/>
      <c r="L23" s="199"/>
      <c r="M23" s="199"/>
      <c r="N23" s="199"/>
      <c r="O23" s="199"/>
      <c r="P23" s="199"/>
    </row>
    <row r="24" customHeight="1" spans="1:16">
      <c r="A24" s="200" t="s">
        <v>136</v>
      </c>
      <c r="B24" s="198" t="s">
        <v>168</v>
      </c>
      <c r="C24" s="198" t="s">
        <v>169</v>
      </c>
      <c r="D24" s="199">
        <v>4212</v>
      </c>
      <c r="E24" s="199"/>
      <c r="F24" s="199">
        <v>4212</v>
      </c>
      <c r="G24" s="199">
        <v>4212</v>
      </c>
      <c r="H24" s="199"/>
      <c r="I24" s="199"/>
      <c r="J24" s="199"/>
      <c r="K24" s="199"/>
      <c r="L24" s="199"/>
      <c r="M24" s="199"/>
      <c r="N24" s="199"/>
      <c r="O24" s="199"/>
      <c r="P24" s="199"/>
    </row>
    <row r="25" customHeight="1" spans="1:16">
      <c r="A25" s="130"/>
      <c r="B25" s="130"/>
      <c r="C25" s="198" t="s">
        <v>170</v>
      </c>
      <c r="D25" s="199">
        <v>46788588</v>
      </c>
      <c r="E25" s="199"/>
      <c r="F25" s="199">
        <v>46788588</v>
      </c>
      <c r="G25" s="199">
        <v>46788588</v>
      </c>
      <c r="H25" s="199"/>
      <c r="I25" s="199"/>
      <c r="J25" s="199"/>
      <c r="K25" s="199"/>
      <c r="L25" s="199"/>
      <c r="M25" s="199"/>
      <c r="N25" s="199"/>
      <c r="O25" s="199"/>
      <c r="P25" s="199"/>
    </row>
    <row r="26" customHeight="1" spans="1:16">
      <c r="A26" s="200" t="s">
        <v>138</v>
      </c>
      <c r="B26" s="198" t="s">
        <v>136</v>
      </c>
      <c r="C26" s="198" t="s">
        <v>139</v>
      </c>
      <c r="D26" s="199">
        <v>40948997</v>
      </c>
      <c r="E26" s="199"/>
      <c r="F26" s="199">
        <v>40948997</v>
      </c>
      <c r="G26" s="199">
        <v>40948997</v>
      </c>
      <c r="H26" s="199"/>
      <c r="I26" s="199"/>
      <c r="J26" s="199"/>
      <c r="K26" s="199"/>
      <c r="L26" s="199"/>
      <c r="M26" s="199"/>
      <c r="N26" s="199"/>
      <c r="O26" s="199"/>
      <c r="P26" s="199"/>
    </row>
    <row r="27" customHeight="1" spans="1:16">
      <c r="A27" s="200" t="s">
        <v>136</v>
      </c>
      <c r="B27" s="198" t="s">
        <v>140</v>
      </c>
      <c r="C27" s="198" t="s">
        <v>141</v>
      </c>
      <c r="D27" s="199">
        <v>10954934</v>
      </c>
      <c r="E27" s="199"/>
      <c r="F27" s="199">
        <v>10954934</v>
      </c>
      <c r="G27" s="199">
        <v>10954934</v>
      </c>
      <c r="H27" s="199"/>
      <c r="I27" s="199"/>
      <c r="J27" s="199"/>
      <c r="K27" s="199"/>
      <c r="L27" s="199"/>
      <c r="M27" s="199"/>
      <c r="N27" s="199"/>
      <c r="O27" s="199"/>
      <c r="P27" s="199"/>
    </row>
    <row r="28" customHeight="1" spans="1:16">
      <c r="A28" s="200" t="s">
        <v>136</v>
      </c>
      <c r="B28" s="198" t="s">
        <v>142</v>
      </c>
      <c r="C28" s="198" t="s">
        <v>143</v>
      </c>
      <c r="D28" s="199">
        <v>7823088</v>
      </c>
      <c r="E28" s="199"/>
      <c r="F28" s="199">
        <v>7823088</v>
      </c>
      <c r="G28" s="199">
        <v>7823088</v>
      </c>
      <c r="H28" s="199"/>
      <c r="I28" s="199"/>
      <c r="J28" s="199"/>
      <c r="K28" s="199"/>
      <c r="L28" s="199"/>
      <c r="M28" s="199"/>
      <c r="N28" s="199"/>
      <c r="O28" s="199"/>
      <c r="P28" s="199"/>
    </row>
    <row r="29" customHeight="1" spans="1:16">
      <c r="A29" s="200" t="s">
        <v>136</v>
      </c>
      <c r="B29" s="198" t="s">
        <v>144</v>
      </c>
      <c r="C29" s="198" t="s">
        <v>145</v>
      </c>
      <c r="D29" s="199">
        <v>4872911</v>
      </c>
      <c r="E29" s="199"/>
      <c r="F29" s="199">
        <v>4872911</v>
      </c>
      <c r="G29" s="199">
        <v>4872911</v>
      </c>
      <c r="H29" s="199"/>
      <c r="I29" s="199"/>
      <c r="J29" s="199"/>
      <c r="K29" s="199"/>
      <c r="L29" s="199"/>
      <c r="M29" s="199"/>
      <c r="N29" s="199"/>
      <c r="O29" s="199"/>
      <c r="P29" s="199"/>
    </row>
    <row r="30" customHeight="1" spans="1:16">
      <c r="A30" s="200" t="s">
        <v>136</v>
      </c>
      <c r="B30" s="198" t="s">
        <v>171</v>
      </c>
      <c r="C30" s="198" t="s">
        <v>172</v>
      </c>
      <c r="D30" s="199">
        <v>6566460</v>
      </c>
      <c r="E30" s="199"/>
      <c r="F30" s="199">
        <v>6566460</v>
      </c>
      <c r="G30" s="199">
        <v>6566460</v>
      </c>
      <c r="H30" s="199"/>
      <c r="I30" s="199"/>
      <c r="J30" s="199"/>
      <c r="K30" s="199"/>
      <c r="L30" s="199"/>
      <c r="M30" s="199"/>
      <c r="N30" s="199"/>
      <c r="O30" s="199"/>
      <c r="P30" s="199"/>
    </row>
    <row r="31" customHeight="1" spans="1:16">
      <c r="A31" s="200" t="s">
        <v>136</v>
      </c>
      <c r="B31" s="198" t="s">
        <v>146</v>
      </c>
      <c r="C31" s="198" t="s">
        <v>147</v>
      </c>
      <c r="D31" s="199">
        <v>3855161</v>
      </c>
      <c r="E31" s="199"/>
      <c r="F31" s="199">
        <v>3855161</v>
      </c>
      <c r="G31" s="199">
        <v>3855161</v>
      </c>
      <c r="H31" s="199"/>
      <c r="I31" s="199"/>
      <c r="J31" s="199"/>
      <c r="K31" s="199"/>
      <c r="L31" s="199"/>
      <c r="M31" s="199"/>
      <c r="N31" s="199"/>
      <c r="O31" s="199"/>
      <c r="P31" s="199"/>
    </row>
    <row r="32" customHeight="1" spans="1:16">
      <c r="A32" s="200" t="s">
        <v>136</v>
      </c>
      <c r="B32" s="198" t="s">
        <v>148</v>
      </c>
      <c r="C32" s="198" t="s">
        <v>149</v>
      </c>
      <c r="D32" s="199">
        <v>2826069</v>
      </c>
      <c r="E32" s="199"/>
      <c r="F32" s="199">
        <v>2826069</v>
      </c>
      <c r="G32" s="199">
        <v>2826069</v>
      </c>
      <c r="H32" s="199"/>
      <c r="I32" s="199"/>
      <c r="J32" s="199"/>
      <c r="K32" s="199"/>
      <c r="L32" s="199"/>
      <c r="M32" s="199"/>
      <c r="N32" s="199"/>
      <c r="O32" s="199"/>
      <c r="P32" s="199"/>
    </row>
    <row r="33" customHeight="1" spans="1:16">
      <c r="A33" s="200" t="s">
        <v>136</v>
      </c>
      <c r="B33" s="198" t="s">
        <v>150</v>
      </c>
      <c r="C33" s="198" t="s">
        <v>151</v>
      </c>
      <c r="D33" s="199">
        <v>50600</v>
      </c>
      <c r="E33" s="199"/>
      <c r="F33" s="199">
        <v>50600</v>
      </c>
      <c r="G33" s="199">
        <v>50600</v>
      </c>
      <c r="H33" s="199"/>
      <c r="I33" s="199"/>
      <c r="J33" s="199"/>
      <c r="K33" s="199"/>
      <c r="L33" s="199"/>
      <c r="M33" s="199"/>
      <c r="N33" s="199"/>
      <c r="O33" s="199"/>
      <c r="P33" s="199"/>
    </row>
    <row r="34" customHeight="1" spans="1:16">
      <c r="A34" s="200" t="s">
        <v>136</v>
      </c>
      <c r="B34" s="198" t="s">
        <v>152</v>
      </c>
      <c r="C34" s="198" t="s">
        <v>153</v>
      </c>
      <c r="D34" s="199">
        <v>3620327</v>
      </c>
      <c r="E34" s="199"/>
      <c r="F34" s="199">
        <v>3620327</v>
      </c>
      <c r="G34" s="199">
        <v>3620327</v>
      </c>
      <c r="H34" s="199"/>
      <c r="I34" s="199"/>
      <c r="J34" s="199"/>
      <c r="K34" s="199"/>
      <c r="L34" s="199"/>
      <c r="M34" s="199"/>
      <c r="N34" s="199"/>
      <c r="O34" s="199"/>
      <c r="P34" s="199"/>
    </row>
    <row r="35" customHeight="1" spans="1:16">
      <c r="A35" s="200" t="s">
        <v>136</v>
      </c>
      <c r="B35" s="198" t="s">
        <v>154</v>
      </c>
      <c r="C35" s="198" t="s">
        <v>155</v>
      </c>
      <c r="D35" s="199">
        <v>379447</v>
      </c>
      <c r="E35" s="199"/>
      <c r="F35" s="199">
        <v>379447</v>
      </c>
      <c r="G35" s="199">
        <v>379447</v>
      </c>
      <c r="H35" s="199"/>
      <c r="I35" s="199"/>
      <c r="J35" s="199"/>
      <c r="K35" s="199"/>
      <c r="L35" s="199"/>
      <c r="M35" s="199"/>
      <c r="N35" s="199"/>
      <c r="O35" s="199"/>
      <c r="P35" s="199"/>
    </row>
    <row r="36" customHeight="1" spans="1:16">
      <c r="A36" s="200" t="s">
        <v>156</v>
      </c>
      <c r="B36" s="198" t="s">
        <v>136</v>
      </c>
      <c r="C36" s="198" t="s">
        <v>157</v>
      </c>
      <c r="D36" s="199">
        <v>4618500</v>
      </c>
      <c r="E36" s="199"/>
      <c r="F36" s="199">
        <v>4618500</v>
      </c>
      <c r="G36" s="199">
        <v>4618500</v>
      </c>
      <c r="H36" s="199"/>
      <c r="I36" s="199"/>
      <c r="J36" s="199"/>
      <c r="K36" s="199"/>
      <c r="L36" s="199"/>
      <c r="M36" s="199"/>
      <c r="N36" s="199"/>
      <c r="O36" s="199"/>
      <c r="P36" s="199"/>
    </row>
    <row r="37" customHeight="1" spans="1:16">
      <c r="A37" s="200" t="s">
        <v>136</v>
      </c>
      <c r="B37" s="198" t="s">
        <v>140</v>
      </c>
      <c r="C37" s="198" t="s">
        <v>158</v>
      </c>
      <c r="D37" s="199">
        <v>4126500</v>
      </c>
      <c r="E37" s="199"/>
      <c r="F37" s="199">
        <v>4126500</v>
      </c>
      <c r="G37" s="199">
        <v>4126500</v>
      </c>
      <c r="H37" s="199"/>
      <c r="I37" s="199"/>
      <c r="J37" s="199"/>
      <c r="K37" s="199"/>
      <c r="L37" s="199"/>
      <c r="M37" s="199"/>
      <c r="N37" s="199"/>
      <c r="O37" s="199"/>
      <c r="P37" s="199"/>
    </row>
    <row r="38" customHeight="1" spans="1:16">
      <c r="A38" s="200" t="s">
        <v>136</v>
      </c>
      <c r="B38" s="198" t="s">
        <v>159</v>
      </c>
      <c r="C38" s="198" t="s">
        <v>160</v>
      </c>
      <c r="D38" s="199">
        <v>462000</v>
      </c>
      <c r="E38" s="199"/>
      <c r="F38" s="199">
        <v>462000</v>
      </c>
      <c r="G38" s="199">
        <v>462000</v>
      </c>
      <c r="H38" s="199"/>
      <c r="I38" s="199"/>
      <c r="J38" s="199"/>
      <c r="K38" s="199"/>
      <c r="L38" s="199"/>
      <c r="M38" s="199"/>
      <c r="N38" s="199"/>
      <c r="O38" s="199"/>
      <c r="P38" s="199"/>
    </row>
    <row r="39" s="188" customFormat="1" customHeight="1" spans="1:16">
      <c r="A39" s="201" t="s">
        <v>136</v>
      </c>
      <c r="B39" s="202" t="s">
        <v>161</v>
      </c>
      <c r="C39" s="202" t="s">
        <v>162</v>
      </c>
      <c r="D39" s="203">
        <v>30000</v>
      </c>
      <c r="E39" s="203"/>
      <c r="F39" s="203">
        <v>30000</v>
      </c>
      <c r="G39" s="203">
        <v>30000</v>
      </c>
      <c r="H39" s="203"/>
      <c r="I39" s="203"/>
      <c r="J39" s="203"/>
      <c r="K39" s="203"/>
      <c r="L39" s="203"/>
      <c r="M39" s="203"/>
      <c r="N39" s="203"/>
      <c r="O39" s="203"/>
      <c r="P39" s="203"/>
    </row>
    <row r="40" customHeight="1" spans="1:16">
      <c r="A40" s="200" t="s">
        <v>165</v>
      </c>
      <c r="B40" s="198" t="s">
        <v>136</v>
      </c>
      <c r="C40" s="198" t="s">
        <v>166</v>
      </c>
      <c r="D40" s="199">
        <v>1221091</v>
      </c>
      <c r="E40" s="199"/>
      <c r="F40" s="199">
        <v>1221091</v>
      </c>
      <c r="G40" s="199">
        <v>1221091</v>
      </c>
      <c r="H40" s="199"/>
      <c r="I40" s="199"/>
      <c r="J40" s="199"/>
      <c r="K40" s="199"/>
      <c r="L40" s="199"/>
      <c r="M40" s="199"/>
      <c r="N40" s="199"/>
      <c r="O40" s="199"/>
      <c r="P40" s="199"/>
    </row>
    <row r="41" customHeight="1" spans="1:16">
      <c r="A41" s="200" t="s">
        <v>136</v>
      </c>
      <c r="B41" s="198" t="s">
        <v>140</v>
      </c>
      <c r="C41" s="198" t="s">
        <v>173</v>
      </c>
      <c r="D41" s="199">
        <v>137424</v>
      </c>
      <c r="E41" s="199"/>
      <c r="F41" s="199">
        <v>137424</v>
      </c>
      <c r="G41" s="199">
        <v>137424</v>
      </c>
      <c r="H41" s="199"/>
      <c r="I41" s="199"/>
      <c r="J41" s="199"/>
      <c r="K41" s="199"/>
      <c r="L41" s="199"/>
      <c r="M41" s="199"/>
      <c r="N41" s="199"/>
      <c r="O41" s="199"/>
      <c r="P41" s="199"/>
    </row>
    <row r="42" customHeight="1" spans="1:16">
      <c r="A42" s="200" t="s">
        <v>136</v>
      </c>
      <c r="B42" s="198" t="s">
        <v>142</v>
      </c>
      <c r="C42" s="198" t="s">
        <v>167</v>
      </c>
      <c r="D42" s="199">
        <v>1008790</v>
      </c>
      <c r="E42" s="199"/>
      <c r="F42" s="199">
        <v>1008790</v>
      </c>
      <c r="G42" s="199">
        <v>1008790</v>
      </c>
      <c r="H42" s="199"/>
      <c r="I42" s="199"/>
      <c r="J42" s="199"/>
      <c r="K42" s="199"/>
      <c r="L42" s="199"/>
      <c r="M42" s="199"/>
      <c r="N42" s="199"/>
      <c r="O42" s="199"/>
      <c r="P42" s="199"/>
    </row>
    <row r="43" customHeight="1" spans="1:16">
      <c r="A43" s="200" t="s">
        <v>136</v>
      </c>
      <c r="B43" s="198" t="s">
        <v>168</v>
      </c>
      <c r="C43" s="198" t="s">
        <v>169</v>
      </c>
      <c r="D43" s="199">
        <v>25935</v>
      </c>
      <c r="E43" s="199"/>
      <c r="F43" s="199">
        <v>25935</v>
      </c>
      <c r="G43" s="199">
        <v>25935</v>
      </c>
      <c r="H43" s="199"/>
      <c r="I43" s="199"/>
      <c r="J43" s="199"/>
      <c r="K43" s="199"/>
      <c r="L43" s="199"/>
      <c r="M43" s="199"/>
      <c r="N43" s="199"/>
      <c r="O43" s="199"/>
      <c r="P43" s="199"/>
    </row>
    <row r="44" customHeight="1" spans="1:16">
      <c r="A44" s="200" t="s">
        <v>136</v>
      </c>
      <c r="B44" s="198" t="s">
        <v>146</v>
      </c>
      <c r="C44" s="198" t="s">
        <v>174</v>
      </c>
      <c r="D44" s="199">
        <v>48942</v>
      </c>
      <c r="E44" s="199"/>
      <c r="F44" s="199">
        <v>48942</v>
      </c>
      <c r="G44" s="199">
        <v>48942</v>
      </c>
      <c r="H44" s="199"/>
      <c r="I44" s="199"/>
      <c r="J44" s="199"/>
      <c r="K44" s="199"/>
      <c r="L44" s="199"/>
      <c r="M44" s="199"/>
      <c r="N44" s="199"/>
      <c r="O44" s="199"/>
      <c r="P44" s="199"/>
    </row>
    <row r="45" customHeight="1" spans="1:16">
      <c r="A45" s="130"/>
      <c r="B45" s="130"/>
      <c r="C45" s="198" t="s">
        <v>175</v>
      </c>
      <c r="D45" s="199">
        <v>19210598</v>
      </c>
      <c r="E45" s="199"/>
      <c r="F45" s="199">
        <v>19210598</v>
      </c>
      <c r="G45" s="199">
        <v>19210598</v>
      </c>
      <c r="H45" s="199"/>
      <c r="I45" s="199"/>
      <c r="J45" s="199"/>
      <c r="K45" s="199"/>
      <c r="L45" s="199"/>
      <c r="M45" s="199"/>
      <c r="N45" s="199"/>
      <c r="O45" s="199"/>
      <c r="P45" s="199"/>
    </row>
    <row r="46" customHeight="1" spans="1:16">
      <c r="A46" s="200" t="s">
        <v>138</v>
      </c>
      <c r="B46" s="198" t="s">
        <v>136</v>
      </c>
      <c r="C46" s="198" t="s">
        <v>139</v>
      </c>
      <c r="D46" s="199">
        <v>16868047</v>
      </c>
      <c r="E46" s="199"/>
      <c r="F46" s="199">
        <v>16868047</v>
      </c>
      <c r="G46" s="199">
        <v>16868047</v>
      </c>
      <c r="H46" s="199"/>
      <c r="I46" s="199"/>
      <c r="J46" s="199"/>
      <c r="K46" s="199"/>
      <c r="L46" s="199"/>
      <c r="M46" s="199"/>
      <c r="N46" s="199"/>
      <c r="O46" s="199"/>
      <c r="P46" s="199"/>
    </row>
    <row r="47" customHeight="1" spans="1:16">
      <c r="A47" s="200" t="s">
        <v>136</v>
      </c>
      <c r="B47" s="198" t="s">
        <v>140</v>
      </c>
      <c r="C47" s="198" t="s">
        <v>141</v>
      </c>
      <c r="D47" s="199">
        <v>4091976</v>
      </c>
      <c r="E47" s="199"/>
      <c r="F47" s="199">
        <v>4091976</v>
      </c>
      <c r="G47" s="199">
        <v>4091976</v>
      </c>
      <c r="H47" s="199"/>
      <c r="I47" s="199"/>
      <c r="J47" s="199"/>
      <c r="K47" s="199"/>
      <c r="L47" s="199"/>
      <c r="M47" s="199"/>
      <c r="N47" s="199"/>
      <c r="O47" s="199"/>
      <c r="P47" s="199"/>
    </row>
    <row r="48" customHeight="1" spans="1:16">
      <c r="A48" s="200" t="s">
        <v>136</v>
      </c>
      <c r="B48" s="198" t="s">
        <v>142</v>
      </c>
      <c r="C48" s="198" t="s">
        <v>143</v>
      </c>
      <c r="D48" s="199">
        <v>3954654</v>
      </c>
      <c r="E48" s="199"/>
      <c r="F48" s="199">
        <v>3954654</v>
      </c>
      <c r="G48" s="199">
        <v>3954654</v>
      </c>
      <c r="H48" s="199"/>
      <c r="I48" s="199"/>
      <c r="J48" s="199"/>
      <c r="K48" s="199"/>
      <c r="L48" s="199"/>
      <c r="M48" s="199"/>
      <c r="N48" s="199"/>
      <c r="O48" s="199"/>
      <c r="P48" s="199"/>
    </row>
    <row r="49" customHeight="1" spans="1:16">
      <c r="A49" s="200" t="s">
        <v>136</v>
      </c>
      <c r="B49" s="198" t="s">
        <v>144</v>
      </c>
      <c r="C49" s="198" t="s">
        <v>145</v>
      </c>
      <c r="D49" s="199">
        <v>1906998</v>
      </c>
      <c r="E49" s="199"/>
      <c r="F49" s="199">
        <v>1906998</v>
      </c>
      <c r="G49" s="199">
        <v>1906998</v>
      </c>
      <c r="H49" s="199"/>
      <c r="I49" s="199"/>
      <c r="J49" s="199"/>
      <c r="K49" s="199"/>
      <c r="L49" s="199"/>
      <c r="M49" s="199"/>
      <c r="N49" s="199"/>
      <c r="O49" s="199"/>
      <c r="P49" s="199"/>
    </row>
    <row r="50" customHeight="1" spans="1:16">
      <c r="A50" s="200" t="s">
        <v>136</v>
      </c>
      <c r="B50" s="198" t="s">
        <v>171</v>
      </c>
      <c r="C50" s="198" t="s">
        <v>172</v>
      </c>
      <c r="D50" s="199">
        <v>2627676</v>
      </c>
      <c r="E50" s="199"/>
      <c r="F50" s="199">
        <v>2627676</v>
      </c>
      <c r="G50" s="199">
        <v>2627676</v>
      </c>
      <c r="H50" s="199"/>
      <c r="I50" s="199"/>
      <c r="J50" s="199"/>
      <c r="K50" s="199"/>
      <c r="L50" s="199"/>
      <c r="M50" s="199"/>
      <c r="N50" s="199"/>
      <c r="O50" s="199"/>
      <c r="P50" s="199"/>
    </row>
    <row r="51" customHeight="1" spans="1:16">
      <c r="A51" s="200" t="s">
        <v>136</v>
      </c>
      <c r="B51" s="198" t="s">
        <v>146</v>
      </c>
      <c r="C51" s="198" t="s">
        <v>147</v>
      </c>
      <c r="D51" s="199">
        <v>1481655</v>
      </c>
      <c r="E51" s="199"/>
      <c r="F51" s="199">
        <v>1481655</v>
      </c>
      <c r="G51" s="199">
        <v>1481655</v>
      </c>
      <c r="H51" s="199"/>
      <c r="I51" s="199"/>
      <c r="J51" s="199"/>
      <c r="K51" s="199"/>
      <c r="L51" s="199"/>
      <c r="M51" s="199"/>
      <c r="N51" s="199"/>
      <c r="O51" s="199"/>
      <c r="P51" s="199"/>
    </row>
    <row r="52" customHeight="1" spans="1:16">
      <c r="A52" s="200" t="s">
        <v>136</v>
      </c>
      <c r="B52" s="198" t="s">
        <v>148</v>
      </c>
      <c r="C52" s="198" t="s">
        <v>149</v>
      </c>
      <c r="D52" s="199">
        <v>1116276</v>
      </c>
      <c r="E52" s="199"/>
      <c r="F52" s="199">
        <v>1116276</v>
      </c>
      <c r="G52" s="199">
        <v>1116276</v>
      </c>
      <c r="H52" s="199"/>
      <c r="I52" s="199"/>
      <c r="J52" s="199"/>
      <c r="K52" s="199"/>
      <c r="L52" s="199"/>
      <c r="M52" s="199"/>
      <c r="N52" s="199"/>
      <c r="O52" s="199"/>
      <c r="P52" s="199"/>
    </row>
    <row r="53" customHeight="1" spans="1:16">
      <c r="A53" s="200" t="s">
        <v>136</v>
      </c>
      <c r="B53" s="198" t="s">
        <v>150</v>
      </c>
      <c r="C53" s="198" t="s">
        <v>151</v>
      </c>
      <c r="D53" s="199">
        <v>20010</v>
      </c>
      <c r="E53" s="199"/>
      <c r="F53" s="199">
        <v>20010</v>
      </c>
      <c r="G53" s="199">
        <v>20010</v>
      </c>
      <c r="H53" s="199"/>
      <c r="I53" s="199"/>
      <c r="J53" s="199"/>
      <c r="K53" s="199"/>
      <c r="L53" s="199"/>
      <c r="M53" s="199"/>
      <c r="N53" s="199"/>
      <c r="O53" s="199"/>
      <c r="P53" s="199"/>
    </row>
    <row r="54" customHeight="1" spans="1:16">
      <c r="A54" s="200" t="s">
        <v>136</v>
      </c>
      <c r="B54" s="198" t="s">
        <v>152</v>
      </c>
      <c r="C54" s="198" t="s">
        <v>153</v>
      </c>
      <c r="D54" s="199">
        <v>1522463</v>
      </c>
      <c r="E54" s="199"/>
      <c r="F54" s="199">
        <v>1522463</v>
      </c>
      <c r="G54" s="199">
        <v>1522463</v>
      </c>
      <c r="H54" s="199"/>
      <c r="I54" s="199"/>
      <c r="J54" s="199"/>
      <c r="K54" s="199"/>
      <c r="L54" s="199"/>
      <c r="M54" s="199"/>
      <c r="N54" s="199"/>
      <c r="O54" s="199"/>
      <c r="P54" s="199"/>
    </row>
    <row r="55" customHeight="1" spans="1:16">
      <c r="A55" s="200" t="s">
        <v>136</v>
      </c>
      <c r="B55" s="198" t="s">
        <v>154</v>
      </c>
      <c r="C55" s="198" t="s">
        <v>155</v>
      </c>
      <c r="D55" s="199">
        <v>146339</v>
      </c>
      <c r="E55" s="199"/>
      <c r="F55" s="199">
        <v>146339</v>
      </c>
      <c r="G55" s="199">
        <v>146339</v>
      </c>
      <c r="H55" s="199"/>
      <c r="I55" s="199"/>
      <c r="J55" s="199"/>
      <c r="K55" s="199"/>
      <c r="L55" s="199"/>
      <c r="M55" s="199"/>
      <c r="N55" s="199"/>
      <c r="O55" s="199"/>
      <c r="P55" s="199"/>
    </row>
    <row r="56" customHeight="1" spans="1:16">
      <c r="A56" s="200" t="s">
        <v>156</v>
      </c>
      <c r="B56" s="198" t="s">
        <v>136</v>
      </c>
      <c r="C56" s="198" t="s">
        <v>157</v>
      </c>
      <c r="D56" s="199">
        <v>1895700</v>
      </c>
      <c r="E56" s="199"/>
      <c r="F56" s="199">
        <v>1895700</v>
      </c>
      <c r="G56" s="199">
        <v>1895700</v>
      </c>
      <c r="H56" s="199"/>
      <c r="I56" s="199"/>
      <c r="J56" s="199"/>
      <c r="K56" s="199"/>
      <c r="L56" s="199"/>
      <c r="M56" s="199"/>
      <c r="N56" s="199"/>
      <c r="O56" s="199"/>
      <c r="P56" s="199"/>
    </row>
    <row r="57" customHeight="1" spans="1:16">
      <c r="A57" s="200" t="s">
        <v>136</v>
      </c>
      <c r="B57" s="198" t="s">
        <v>140</v>
      </c>
      <c r="C57" s="198" t="s">
        <v>158</v>
      </c>
      <c r="D57" s="199">
        <v>1713000</v>
      </c>
      <c r="E57" s="199"/>
      <c r="F57" s="199">
        <v>1713000</v>
      </c>
      <c r="G57" s="199">
        <v>1713000</v>
      </c>
      <c r="H57" s="199"/>
      <c r="I57" s="199"/>
      <c r="J57" s="199"/>
      <c r="K57" s="199"/>
      <c r="L57" s="199"/>
      <c r="M57" s="199"/>
      <c r="N57" s="199"/>
      <c r="O57" s="199"/>
      <c r="P57" s="199"/>
    </row>
    <row r="58" customHeight="1" spans="1:16">
      <c r="A58" s="200" t="s">
        <v>136</v>
      </c>
      <c r="B58" s="198" t="s">
        <v>159</v>
      </c>
      <c r="C58" s="198" t="s">
        <v>160</v>
      </c>
      <c r="D58" s="199">
        <v>182700</v>
      </c>
      <c r="E58" s="199"/>
      <c r="F58" s="199">
        <v>182700</v>
      </c>
      <c r="G58" s="199">
        <v>182700</v>
      </c>
      <c r="H58" s="199"/>
      <c r="I58" s="199"/>
      <c r="J58" s="199"/>
      <c r="K58" s="199"/>
      <c r="L58" s="199"/>
      <c r="M58" s="199"/>
      <c r="N58" s="199"/>
      <c r="O58" s="199"/>
      <c r="P58" s="199"/>
    </row>
    <row r="59" customHeight="1" spans="1:16">
      <c r="A59" s="200" t="s">
        <v>165</v>
      </c>
      <c r="B59" s="198" t="s">
        <v>136</v>
      </c>
      <c r="C59" s="198" t="s">
        <v>166</v>
      </c>
      <c r="D59" s="199">
        <v>446851</v>
      </c>
      <c r="E59" s="199"/>
      <c r="F59" s="199">
        <v>446851</v>
      </c>
      <c r="G59" s="199">
        <v>446851</v>
      </c>
      <c r="H59" s="199"/>
      <c r="I59" s="199"/>
      <c r="J59" s="199"/>
      <c r="K59" s="199"/>
      <c r="L59" s="199"/>
      <c r="M59" s="199"/>
      <c r="N59" s="199"/>
      <c r="O59" s="199"/>
      <c r="P59" s="199"/>
    </row>
    <row r="60" customHeight="1" spans="1:16">
      <c r="A60" s="200" t="s">
        <v>136</v>
      </c>
      <c r="B60" s="198" t="s">
        <v>142</v>
      </c>
      <c r="C60" s="198" t="s">
        <v>167</v>
      </c>
      <c r="D60" s="199">
        <v>398929</v>
      </c>
      <c r="E60" s="199"/>
      <c r="F60" s="199">
        <v>398929</v>
      </c>
      <c r="G60" s="199">
        <v>398929</v>
      </c>
      <c r="H60" s="199"/>
      <c r="I60" s="199"/>
      <c r="J60" s="199"/>
      <c r="K60" s="199"/>
      <c r="L60" s="199"/>
      <c r="M60" s="199"/>
      <c r="N60" s="199"/>
      <c r="O60" s="199"/>
      <c r="P60" s="199"/>
    </row>
    <row r="61" customHeight="1" spans="1:16">
      <c r="A61" s="200" t="s">
        <v>136</v>
      </c>
      <c r="B61" s="198" t="s">
        <v>168</v>
      </c>
      <c r="C61" s="198" t="s">
        <v>169</v>
      </c>
      <c r="D61" s="199">
        <v>27582</v>
      </c>
      <c r="E61" s="199"/>
      <c r="F61" s="199">
        <v>27582</v>
      </c>
      <c r="G61" s="199">
        <v>27582</v>
      </c>
      <c r="H61" s="199"/>
      <c r="I61" s="199"/>
      <c r="J61" s="199"/>
      <c r="K61" s="199"/>
      <c r="L61" s="199"/>
      <c r="M61" s="199"/>
      <c r="N61" s="199"/>
      <c r="O61" s="199"/>
      <c r="P61" s="199"/>
    </row>
    <row r="62" customHeight="1" spans="1:16">
      <c r="A62" s="200" t="s">
        <v>136</v>
      </c>
      <c r="B62" s="198" t="s">
        <v>146</v>
      </c>
      <c r="C62" s="198" t="s">
        <v>174</v>
      </c>
      <c r="D62" s="199">
        <v>20340</v>
      </c>
      <c r="E62" s="199"/>
      <c r="F62" s="199">
        <v>20340</v>
      </c>
      <c r="G62" s="199">
        <v>20340</v>
      </c>
      <c r="H62" s="199"/>
      <c r="I62" s="199"/>
      <c r="J62" s="199"/>
      <c r="K62" s="199"/>
      <c r="L62" s="199"/>
      <c r="M62" s="199"/>
      <c r="N62" s="199"/>
      <c r="O62" s="199"/>
      <c r="P62" s="199"/>
    </row>
    <row r="63" customHeight="1" spans="1:16">
      <c r="A63" s="130"/>
      <c r="B63" s="130"/>
      <c r="C63" s="198" t="s">
        <v>176</v>
      </c>
      <c r="D63" s="199">
        <v>22800495</v>
      </c>
      <c r="E63" s="199"/>
      <c r="F63" s="199">
        <v>22800495</v>
      </c>
      <c r="G63" s="199">
        <v>22800495</v>
      </c>
      <c r="H63" s="199"/>
      <c r="I63" s="199"/>
      <c r="J63" s="199"/>
      <c r="K63" s="199"/>
      <c r="L63" s="199"/>
      <c r="M63" s="199"/>
      <c r="N63" s="199"/>
      <c r="O63" s="199"/>
      <c r="P63" s="199"/>
    </row>
    <row r="64" customHeight="1" spans="1:16">
      <c r="A64" s="200" t="s">
        <v>138</v>
      </c>
      <c r="B64" s="198" t="s">
        <v>136</v>
      </c>
      <c r="C64" s="198" t="s">
        <v>139</v>
      </c>
      <c r="D64" s="199">
        <v>20105203</v>
      </c>
      <c r="E64" s="199"/>
      <c r="F64" s="199">
        <v>20105203</v>
      </c>
      <c r="G64" s="199">
        <v>20105203</v>
      </c>
      <c r="H64" s="199"/>
      <c r="I64" s="199"/>
      <c r="J64" s="199"/>
      <c r="K64" s="199"/>
      <c r="L64" s="199"/>
      <c r="M64" s="199"/>
      <c r="N64" s="199"/>
      <c r="O64" s="199"/>
      <c r="P64" s="199"/>
    </row>
    <row r="65" customHeight="1" spans="1:16">
      <c r="A65" s="200" t="s">
        <v>136</v>
      </c>
      <c r="B65" s="198" t="s">
        <v>140</v>
      </c>
      <c r="C65" s="198" t="s">
        <v>141</v>
      </c>
      <c r="D65" s="199">
        <v>4970868</v>
      </c>
      <c r="E65" s="199"/>
      <c r="F65" s="199">
        <v>4970868</v>
      </c>
      <c r="G65" s="199">
        <v>4970868</v>
      </c>
      <c r="H65" s="199"/>
      <c r="I65" s="199"/>
      <c r="J65" s="199"/>
      <c r="K65" s="199"/>
      <c r="L65" s="199"/>
      <c r="M65" s="199"/>
      <c r="N65" s="199"/>
      <c r="O65" s="199"/>
      <c r="P65" s="199"/>
    </row>
    <row r="66" customHeight="1" spans="1:16">
      <c r="A66" s="200" t="s">
        <v>136</v>
      </c>
      <c r="B66" s="198" t="s">
        <v>142</v>
      </c>
      <c r="C66" s="198" t="s">
        <v>143</v>
      </c>
      <c r="D66" s="199">
        <v>4705840</v>
      </c>
      <c r="E66" s="199"/>
      <c r="F66" s="199">
        <v>4705840</v>
      </c>
      <c r="G66" s="199">
        <v>4705840</v>
      </c>
      <c r="H66" s="199"/>
      <c r="I66" s="199"/>
      <c r="J66" s="199"/>
      <c r="K66" s="199"/>
      <c r="L66" s="199"/>
      <c r="M66" s="199"/>
      <c r="N66" s="199"/>
      <c r="O66" s="199"/>
      <c r="P66" s="199"/>
    </row>
    <row r="67" customHeight="1" spans="1:16">
      <c r="A67" s="200" t="s">
        <v>136</v>
      </c>
      <c r="B67" s="198" t="s">
        <v>144</v>
      </c>
      <c r="C67" s="198" t="s">
        <v>145</v>
      </c>
      <c r="D67" s="199">
        <v>2286239</v>
      </c>
      <c r="E67" s="199"/>
      <c r="F67" s="199">
        <v>2286239</v>
      </c>
      <c r="G67" s="199">
        <v>2286239</v>
      </c>
      <c r="H67" s="199"/>
      <c r="I67" s="199"/>
      <c r="J67" s="199"/>
      <c r="K67" s="199"/>
      <c r="L67" s="199"/>
      <c r="M67" s="199"/>
      <c r="N67" s="199"/>
      <c r="O67" s="199"/>
      <c r="P67" s="199"/>
    </row>
    <row r="68" customHeight="1" spans="1:16">
      <c r="A68" s="200" t="s">
        <v>136</v>
      </c>
      <c r="B68" s="198" t="s">
        <v>171</v>
      </c>
      <c r="C68" s="198" t="s">
        <v>172</v>
      </c>
      <c r="D68" s="199">
        <v>3139836</v>
      </c>
      <c r="E68" s="199"/>
      <c r="F68" s="199">
        <v>3139836</v>
      </c>
      <c r="G68" s="199">
        <v>3139836</v>
      </c>
      <c r="H68" s="199"/>
      <c r="I68" s="199"/>
      <c r="J68" s="199"/>
      <c r="K68" s="199"/>
      <c r="L68" s="199"/>
      <c r="M68" s="199"/>
      <c r="N68" s="199"/>
      <c r="O68" s="199"/>
      <c r="P68" s="199"/>
    </row>
    <row r="69" customHeight="1" spans="1:16">
      <c r="A69" s="200" t="s">
        <v>136</v>
      </c>
      <c r="B69" s="198" t="s">
        <v>146</v>
      </c>
      <c r="C69" s="198" t="s">
        <v>147</v>
      </c>
      <c r="D69" s="199">
        <v>1786646</v>
      </c>
      <c r="E69" s="199"/>
      <c r="F69" s="199">
        <v>1786646</v>
      </c>
      <c r="G69" s="199">
        <v>1786646</v>
      </c>
      <c r="H69" s="199"/>
      <c r="I69" s="199"/>
      <c r="J69" s="199"/>
      <c r="K69" s="199"/>
      <c r="L69" s="199"/>
      <c r="M69" s="199"/>
      <c r="N69" s="199"/>
      <c r="O69" s="199"/>
      <c r="P69" s="199"/>
    </row>
    <row r="70" customHeight="1" spans="1:16">
      <c r="A70" s="200" t="s">
        <v>136</v>
      </c>
      <c r="B70" s="198" t="s">
        <v>148</v>
      </c>
      <c r="C70" s="198" t="s">
        <v>149</v>
      </c>
      <c r="D70" s="199">
        <v>1331020</v>
      </c>
      <c r="E70" s="199"/>
      <c r="F70" s="199">
        <v>1331020</v>
      </c>
      <c r="G70" s="199">
        <v>1331020</v>
      </c>
      <c r="H70" s="199"/>
      <c r="I70" s="199"/>
      <c r="J70" s="199"/>
      <c r="K70" s="199"/>
      <c r="L70" s="199"/>
      <c r="M70" s="199"/>
      <c r="N70" s="199"/>
      <c r="O70" s="199"/>
      <c r="P70" s="199"/>
    </row>
    <row r="71" customHeight="1" spans="1:16">
      <c r="A71" s="200" t="s">
        <v>136</v>
      </c>
      <c r="B71" s="198" t="s">
        <v>150</v>
      </c>
      <c r="C71" s="198" t="s">
        <v>151</v>
      </c>
      <c r="D71" s="199">
        <v>23920</v>
      </c>
      <c r="E71" s="199"/>
      <c r="F71" s="199">
        <v>23920</v>
      </c>
      <c r="G71" s="199">
        <v>23920</v>
      </c>
      <c r="H71" s="199"/>
      <c r="I71" s="199"/>
      <c r="J71" s="199"/>
      <c r="K71" s="199"/>
      <c r="L71" s="199"/>
      <c r="M71" s="199"/>
      <c r="N71" s="199"/>
      <c r="O71" s="199"/>
      <c r="P71" s="199"/>
    </row>
    <row r="72" customHeight="1" spans="1:16">
      <c r="A72" s="200" t="s">
        <v>136</v>
      </c>
      <c r="B72" s="198" t="s">
        <v>152</v>
      </c>
      <c r="C72" s="198" t="s">
        <v>153</v>
      </c>
      <c r="D72" s="199">
        <v>1684558</v>
      </c>
      <c r="E72" s="199"/>
      <c r="F72" s="199">
        <v>1684558</v>
      </c>
      <c r="G72" s="199">
        <v>1684558</v>
      </c>
      <c r="H72" s="199"/>
      <c r="I72" s="199"/>
      <c r="J72" s="199"/>
      <c r="K72" s="199"/>
      <c r="L72" s="199"/>
      <c r="M72" s="199"/>
      <c r="N72" s="199"/>
      <c r="O72" s="199"/>
      <c r="P72" s="199"/>
    </row>
    <row r="73" customHeight="1" spans="1:16">
      <c r="A73" s="200" t="s">
        <v>136</v>
      </c>
      <c r="B73" s="198" t="s">
        <v>154</v>
      </c>
      <c r="C73" s="198" t="s">
        <v>155</v>
      </c>
      <c r="D73" s="199">
        <v>176276</v>
      </c>
      <c r="E73" s="199"/>
      <c r="F73" s="199">
        <v>176276</v>
      </c>
      <c r="G73" s="199">
        <v>176276</v>
      </c>
      <c r="H73" s="199"/>
      <c r="I73" s="199"/>
      <c r="J73" s="199"/>
      <c r="K73" s="199"/>
      <c r="L73" s="199"/>
      <c r="M73" s="199"/>
      <c r="N73" s="199"/>
      <c r="O73" s="199"/>
      <c r="P73" s="199"/>
    </row>
    <row r="74" customHeight="1" spans="1:16">
      <c r="A74" s="200" t="s">
        <v>156</v>
      </c>
      <c r="B74" s="198" t="s">
        <v>136</v>
      </c>
      <c r="C74" s="198" t="s">
        <v>157</v>
      </c>
      <c r="D74" s="199">
        <v>2230400</v>
      </c>
      <c r="E74" s="199"/>
      <c r="F74" s="199">
        <v>2230400</v>
      </c>
      <c r="G74" s="199">
        <v>2230400</v>
      </c>
      <c r="H74" s="199"/>
      <c r="I74" s="199"/>
      <c r="J74" s="199"/>
      <c r="K74" s="199"/>
      <c r="L74" s="199"/>
      <c r="M74" s="199"/>
      <c r="N74" s="199"/>
      <c r="O74" s="199"/>
      <c r="P74" s="199"/>
    </row>
    <row r="75" customHeight="1" spans="1:16">
      <c r="A75" s="200" t="s">
        <v>136</v>
      </c>
      <c r="B75" s="198" t="s">
        <v>140</v>
      </c>
      <c r="C75" s="198" t="s">
        <v>158</v>
      </c>
      <c r="D75" s="199">
        <v>2012000</v>
      </c>
      <c r="E75" s="199"/>
      <c r="F75" s="199">
        <v>2012000</v>
      </c>
      <c r="G75" s="199">
        <v>2012000</v>
      </c>
      <c r="H75" s="199"/>
      <c r="I75" s="199"/>
      <c r="J75" s="199"/>
      <c r="K75" s="199"/>
      <c r="L75" s="199"/>
      <c r="M75" s="199"/>
      <c r="N75" s="199"/>
      <c r="O75" s="199"/>
      <c r="P75" s="199"/>
    </row>
    <row r="76" customHeight="1" spans="1:16">
      <c r="A76" s="200" t="s">
        <v>136</v>
      </c>
      <c r="B76" s="198" t="s">
        <v>159</v>
      </c>
      <c r="C76" s="198" t="s">
        <v>160</v>
      </c>
      <c r="D76" s="199">
        <v>218400</v>
      </c>
      <c r="E76" s="199"/>
      <c r="F76" s="199">
        <v>218400</v>
      </c>
      <c r="G76" s="199">
        <v>218400</v>
      </c>
      <c r="H76" s="199"/>
      <c r="I76" s="199"/>
      <c r="J76" s="199"/>
      <c r="K76" s="199"/>
      <c r="L76" s="199"/>
      <c r="M76" s="199"/>
      <c r="N76" s="199"/>
      <c r="O76" s="199"/>
      <c r="P76" s="199"/>
    </row>
    <row r="77" customHeight="1" spans="1:16">
      <c r="A77" s="200" t="s">
        <v>165</v>
      </c>
      <c r="B77" s="198" t="s">
        <v>136</v>
      </c>
      <c r="C77" s="198" t="s">
        <v>166</v>
      </c>
      <c r="D77" s="199">
        <v>464892</v>
      </c>
      <c r="E77" s="199"/>
      <c r="F77" s="199">
        <v>464892</v>
      </c>
      <c r="G77" s="199">
        <v>464892</v>
      </c>
      <c r="H77" s="199"/>
      <c r="I77" s="199"/>
      <c r="J77" s="199"/>
      <c r="K77" s="199"/>
      <c r="L77" s="199"/>
      <c r="M77" s="199"/>
      <c r="N77" s="199"/>
      <c r="O77" s="199"/>
      <c r="P77" s="199"/>
    </row>
    <row r="78" customHeight="1" spans="1:16">
      <c r="A78" s="200" t="s">
        <v>136</v>
      </c>
      <c r="B78" s="198" t="s">
        <v>142</v>
      </c>
      <c r="C78" s="198" t="s">
        <v>167</v>
      </c>
      <c r="D78" s="199">
        <v>432564</v>
      </c>
      <c r="E78" s="199"/>
      <c r="F78" s="199">
        <v>432564</v>
      </c>
      <c r="G78" s="199">
        <v>432564</v>
      </c>
      <c r="H78" s="199"/>
      <c r="I78" s="199"/>
      <c r="J78" s="199"/>
      <c r="K78" s="199"/>
      <c r="L78" s="199"/>
      <c r="M78" s="199"/>
      <c r="N78" s="199"/>
      <c r="O78" s="199"/>
      <c r="P78" s="199"/>
    </row>
    <row r="79" customHeight="1" spans="1:16">
      <c r="A79" s="200" t="s">
        <v>136</v>
      </c>
      <c r="B79" s="198" t="s">
        <v>168</v>
      </c>
      <c r="C79" s="198" t="s">
        <v>169</v>
      </c>
      <c r="D79" s="199">
        <v>8424</v>
      </c>
      <c r="E79" s="199"/>
      <c r="F79" s="199">
        <v>8424</v>
      </c>
      <c r="G79" s="199">
        <v>8424</v>
      </c>
      <c r="H79" s="199"/>
      <c r="I79" s="199"/>
      <c r="J79" s="199"/>
      <c r="K79" s="199"/>
      <c r="L79" s="199"/>
      <c r="M79" s="199"/>
      <c r="N79" s="199"/>
      <c r="O79" s="199"/>
      <c r="P79" s="199"/>
    </row>
    <row r="80" customHeight="1" spans="1:16">
      <c r="A80" s="200" t="s">
        <v>136</v>
      </c>
      <c r="B80" s="198" t="s">
        <v>146</v>
      </c>
      <c r="C80" s="198" t="s">
        <v>174</v>
      </c>
      <c r="D80" s="199">
        <v>23904</v>
      </c>
      <c r="E80" s="199"/>
      <c r="F80" s="199">
        <v>23904</v>
      </c>
      <c r="G80" s="199">
        <v>23904</v>
      </c>
      <c r="H80" s="199"/>
      <c r="I80" s="199"/>
      <c r="J80" s="199"/>
      <c r="K80" s="199"/>
      <c r="L80" s="199"/>
      <c r="M80" s="199"/>
      <c r="N80" s="199"/>
      <c r="O80" s="199"/>
      <c r="P80" s="199"/>
    </row>
    <row r="81" customHeight="1" spans="1:16">
      <c r="A81" s="130"/>
      <c r="B81" s="130"/>
      <c r="C81" s="198" t="s">
        <v>177</v>
      </c>
      <c r="D81" s="199">
        <v>17272289</v>
      </c>
      <c r="E81" s="199"/>
      <c r="F81" s="199">
        <v>17272289</v>
      </c>
      <c r="G81" s="199">
        <v>17272289</v>
      </c>
      <c r="H81" s="199"/>
      <c r="I81" s="199"/>
      <c r="J81" s="199"/>
      <c r="K81" s="199"/>
      <c r="L81" s="199"/>
      <c r="M81" s="199"/>
      <c r="N81" s="199"/>
      <c r="O81" s="199"/>
      <c r="P81" s="199"/>
    </row>
    <row r="82" customHeight="1" spans="1:16">
      <c r="A82" s="200" t="s">
        <v>138</v>
      </c>
      <c r="B82" s="198" t="s">
        <v>136</v>
      </c>
      <c r="C82" s="198" t="s">
        <v>139</v>
      </c>
      <c r="D82" s="199">
        <v>16459651</v>
      </c>
      <c r="E82" s="199"/>
      <c r="F82" s="199">
        <v>16459651</v>
      </c>
      <c r="G82" s="199">
        <v>16459651</v>
      </c>
      <c r="H82" s="199"/>
      <c r="I82" s="199"/>
      <c r="J82" s="199"/>
      <c r="K82" s="199"/>
      <c r="L82" s="199"/>
      <c r="M82" s="199"/>
      <c r="N82" s="199"/>
      <c r="O82" s="199"/>
      <c r="P82" s="199"/>
    </row>
    <row r="83" customHeight="1" spans="1:16">
      <c r="A83" s="200" t="s">
        <v>136</v>
      </c>
      <c r="B83" s="198" t="s">
        <v>140</v>
      </c>
      <c r="C83" s="198" t="s">
        <v>141</v>
      </c>
      <c r="D83" s="199">
        <v>4601280</v>
      </c>
      <c r="E83" s="199"/>
      <c r="F83" s="199">
        <v>4601280</v>
      </c>
      <c r="G83" s="199">
        <v>4601280</v>
      </c>
      <c r="H83" s="199"/>
      <c r="I83" s="199"/>
      <c r="J83" s="199"/>
      <c r="K83" s="199"/>
      <c r="L83" s="199"/>
      <c r="M83" s="199"/>
      <c r="N83" s="199"/>
      <c r="O83" s="199"/>
      <c r="P83" s="199"/>
    </row>
    <row r="84" customHeight="1" spans="1:16">
      <c r="A84" s="200" t="s">
        <v>136</v>
      </c>
      <c r="B84" s="198" t="s">
        <v>142</v>
      </c>
      <c r="C84" s="198" t="s">
        <v>143</v>
      </c>
      <c r="D84" s="199">
        <v>3067168</v>
      </c>
      <c r="E84" s="199"/>
      <c r="F84" s="199">
        <v>3067168</v>
      </c>
      <c r="G84" s="199">
        <v>3067168</v>
      </c>
      <c r="H84" s="199"/>
      <c r="I84" s="199"/>
      <c r="J84" s="199"/>
      <c r="K84" s="199"/>
      <c r="L84" s="199"/>
      <c r="M84" s="199"/>
      <c r="N84" s="199"/>
      <c r="O84" s="199"/>
      <c r="P84" s="199"/>
    </row>
    <row r="85" customHeight="1" spans="1:16">
      <c r="A85" s="200" t="s">
        <v>136</v>
      </c>
      <c r="B85" s="198" t="s">
        <v>144</v>
      </c>
      <c r="C85" s="198" t="s">
        <v>145</v>
      </c>
      <c r="D85" s="199">
        <v>1913440</v>
      </c>
      <c r="E85" s="199"/>
      <c r="F85" s="199">
        <v>1913440</v>
      </c>
      <c r="G85" s="199">
        <v>1913440</v>
      </c>
      <c r="H85" s="199"/>
      <c r="I85" s="199"/>
      <c r="J85" s="199"/>
      <c r="K85" s="199"/>
      <c r="L85" s="199"/>
      <c r="M85" s="199"/>
      <c r="N85" s="199"/>
      <c r="O85" s="199"/>
      <c r="P85" s="199"/>
    </row>
    <row r="86" customHeight="1" spans="1:16">
      <c r="A86" s="200" t="s">
        <v>136</v>
      </c>
      <c r="B86" s="198" t="s">
        <v>171</v>
      </c>
      <c r="C86" s="198" t="s">
        <v>172</v>
      </c>
      <c r="D86" s="199">
        <v>2572404</v>
      </c>
      <c r="E86" s="199"/>
      <c r="F86" s="199">
        <v>2572404</v>
      </c>
      <c r="G86" s="199">
        <v>2572404</v>
      </c>
      <c r="H86" s="199"/>
      <c r="I86" s="199"/>
      <c r="J86" s="199"/>
      <c r="K86" s="199"/>
      <c r="L86" s="199"/>
      <c r="M86" s="199"/>
      <c r="N86" s="199"/>
      <c r="O86" s="199"/>
      <c r="P86" s="199"/>
    </row>
    <row r="87" customHeight="1" spans="1:16">
      <c r="A87" s="200" t="s">
        <v>136</v>
      </c>
      <c r="B87" s="198" t="s">
        <v>146</v>
      </c>
      <c r="C87" s="198" t="s">
        <v>147</v>
      </c>
      <c r="D87" s="199">
        <v>1566759</v>
      </c>
      <c r="E87" s="199"/>
      <c r="F87" s="199">
        <v>1566759</v>
      </c>
      <c r="G87" s="199">
        <v>1566759</v>
      </c>
      <c r="H87" s="199"/>
      <c r="I87" s="199"/>
      <c r="J87" s="199"/>
      <c r="K87" s="199"/>
      <c r="L87" s="199"/>
      <c r="M87" s="199"/>
      <c r="N87" s="199"/>
      <c r="O87" s="199"/>
      <c r="P87" s="199"/>
    </row>
    <row r="88" customHeight="1" spans="1:16">
      <c r="A88" s="200" t="s">
        <v>136</v>
      </c>
      <c r="B88" s="198" t="s">
        <v>148</v>
      </c>
      <c r="C88" s="198" t="s">
        <v>149</v>
      </c>
      <c r="D88" s="199">
        <v>1109082</v>
      </c>
      <c r="E88" s="199"/>
      <c r="F88" s="199">
        <v>1109082</v>
      </c>
      <c r="G88" s="199">
        <v>1109082</v>
      </c>
      <c r="H88" s="199"/>
      <c r="I88" s="199"/>
      <c r="J88" s="199"/>
      <c r="K88" s="199"/>
      <c r="L88" s="199"/>
      <c r="M88" s="199"/>
      <c r="N88" s="199"/>
      <c r="O88" s="199"/>
      <c r="P88" s="199"/>
    </row>
    <row r="89" customHeight="1" spans="1:16">
      <c r="A89" s="200" t="s">
        <v>136</v>
      </c>
      <c r="B89" s="198" t="s">
        <v>150</v>
      </c>
      <c r="C89" s="198" t="s">
        <v>151</v>
      </c>
      <c r="D89" s="199">
        <v>19550</v>
      </c>
      <c r="E89" s="199"/>
      <c r="F89" s="199">
        <v>19550</v>
      </c>
      <c r="G89" s="199">
        <v>19550</v>
      </c>
      <c r="H89" s="199"/>
      <c r="I89" s="199"/>
      <c r="J89" s="199"/>
      <c r="K89" s="199"/>
      <c r="L89" s="199"/>
      <c r="M89" s="199"/>
      <c r="N89" s="199"/>
      <c r="O89" s="199"/>
      <c r="P89" s="199"/>
    </row>
    <row r="90" customHeight="1" spans="1:16">
      <c r="A90" s="200" t="s">
        <v>136</v>
      </c>
      <c r="B90" s="198" t="s">
        <v>152</v>
      </c>
      <c r="C90" s="198" t="s">
        <v>153</v>
      </c>
      <c r="D90" s="199">
        <v>1456595</v>
      </c>
      <c r="E90" s="199"/>
      <c r="F90" s="199">
        <v>1456595</v>
      </c>
      <c r="G90" s="199">
        <v>1456595</v>
      </c>
      <c r="H90" s="199"/>
      <c r="I90" s="199"/>
      <c r="J90" s="199"/>
      <c r="K90" s="199"/>
      <c r="L90" s="199"/>
      <c r="M90" s="199"/>
      <c r="N90" s="199"/>
      <c r="O90" s="199"/>
      <c r="P90" s="199"/>
    </row>
    <row r="91" customHeight="1" spans="1:16">
      <c r="A91" s="200" t="s">
        <v>136</v>
      </c>
      <c r="B91" s="198" t="s">
        <v>154</v>
      </c>
      <c r="C91" s="198" t="s">
        <v>155</v>
      </c>
      <c r="D91" s="199">
        <v>153373</v>
      </c>
      <c r="E91" s="199"/>
      <c r="F91" s="199">
        <v>153373</v>
      </c>
      <c r="G91" s="199">
        <v>153373</v>
      </c>
      <c r="H91" s="199"/>
      <c r="I91" s="199"/>
      <c r="J91" s="199"/>
      <c r="K91" s="199"/>
      <c r="L91" s="199"/>
      <c r="M91" s="199"/>
      <c r="N91" s="199"/>
      <c r="O91" s="199"/>
      <c r="P91" s="199"/>
    </row>
    <row r="92" customHeight="1" spans="1:16">
      <c r="A92" s="200" t="s">
        <v>156</v>
      </c>
      <c r="B92" s="198" t="s">
        <v>136</v>
      </c>
      <c r="C92" s="198" t="s">
        <v>157</v>
      </c>
      <c r="D92" s="199">
        <v>377212</v>
      </c>
      <c r="E92" s="199"/>
      <c r="F92" s="199">
        <v>377212</v>
      </c>
      <c r="G92" s="199">
        <v>377212</v>
      </c>
      <c r="H92" s="199"/>
      <c r="I92" s="199"/>
      <c r="J92" s="199"/>
      <c r="K92" s="199"/>
      <c r="L92" s="199"/>
      <c r="M92" s="199"/>
      <c r="N92" s="199"/>
      <c r="O92" s="199"/>
      <c r="P92" s="199"/>
    </row>
    <row r="93" customHeight="1" spans="1:16">
      <c r="A93" s="200" t="s">
        <v>136</v>
      </c>
      <c r="B93" s="198" t="s">
        <v>140</v>
      </c>
      <c r="C93" s="198" t="s">
        <v>158</v>
      </c>
      <c r="D93" s="199">
        <v>168712</v>
      </c>
      <c r="E93" s="199"/>
      <c r="F93" s="199">
        <v>168712</v>
      </c>
      <c r="G93" s="199">
        <v>168712</v>
      </c>
      <c r="H93" s="199"/>
      <c r="I93" s="199"/>
      <c r="J93" s="199"/>
      <c r="K93" s="199"/>
      <c r="L93" s="199"/>
      <c r="M93" s="199"/>
      <c r="N93" s="199"/>
      <c r="O93" s="199"/>
      <c r="P93" s="199"/>
    </row>
    <row r="94" customHeight="1" spans="1:16">
      <c r="A94" s="200" t="s">
        <v>136</v>
      </c>
      <c r="B94" s="198" t="s">
        <v>159</v>
      </c>
      <c r="C94" s="198" t="s">
        <v>160</v>
      </c>
      <c r="D94" s="199">
        <v>178500</v>
      </c>
      <c r="E94" s="199"/>
      <c r="F94" s="199">
        <v>178500</v>
      </c>
      <c r="G94" s="199">
        <v>178500</v>
      </c>
      <c r="H94" s="199"/>
      <c r="I94" s="199"/>
      <c r="J94" s="199"/>
      <c r="K94" s="199"/>
      <c r="L94" s="199"/>
      <c r="M94" s="199"/>
      <c r="N94" s="199"/>
      <c r="O94" s="199"/>
      <c r="P94" s="199"/>
    </row>
    <row r="95" s="188" customFormat="1" customHeight="1" spans="1:16">
      <c r="A95" s="201" t="s">
        <v>136</v>
      </c>
      <c r="B95" s="202" t="s">
        <v>161</v>
      </c>
      <c r="C95" s="202" t="s">
        <v>162</v>
      </c>
      <c r="D95" s="203">
        <v>30000</v>
      </c>
      <c r="E95" s="203"/>
      <c r="F95" s="203">
        <v>30000</v>
      </c>
      <c r="G95" s="203">
        <v>30000</v>
      </c>
      <c r="H95" s="203"/>
      <c r="I95" s="203"/>
      <c r="J95" s="203"/>
      <c r="K95" s="203"/>
      <c r="L95" s="203"/>
      <c r="M95" s="203"/>
      <c r="N95" s="203"/>
      <c r="O95" s="203"/>
      <c r="P95" s="203"/>
    </row>
    <row r="96" customHeight="1" spans="1:16">
      <c r="A96" s="200" t="s">
        <v>165</v>
      </c>
      <c r="B96" s="198" t="s">
        <v>136</v>
      </c>
      <c r="C96" s="198" t="s">
        <v>166</v>
      </c>
      <c r="D96" s="199">
        <v>435426</v>
      </c>
      <c r="E96" s="199"/>
      <c r="F96" s="199">
        <v>435426</v>
      </c>
      <c r="G96" s="199">
        <v>435426</v>
      </c>
      <c r="H96" s="199"/>
      <c r="I96" s="199"/>
      <c r="J96" s="199"/>
      <c r="K96" s="199"/>
      <c r="L96" s="199"/>
      <c r="M96" s="199"/>
      <c r="N96" s="199"/>
      <c r="O96" s="199"/>
      <c r="P96" s="199"/>
    </row>
    <row r="97" customHeight="1" spans="1:16">
      <c r="A97" s="200" t="s">
        <v>136</v>
      </c>
      <c r="B97" s="198" t="s">
        <v>142</v>
      </c>
      <c r="C97" s="198" t="s">
        <v>167</v>
      </c>
      <c r="D97" s="199">
        <v>348084</v>
      </c>
      <c r="E97" s="199"/>
      <c r="F97" s="199">
        <v>348084</v>
      </c>
      <c r="G97" s="199">
        <v>348084</v>
      </c>
      <c r="H97" s="199"/>
      <c r="I97" s="199"/>
      <c r="J97" s="199"/>
      <c r="K97" s="199"/>
      <c r="L97" s="199"/>
      <c r="M97" s="199"/>
      <c r="N97" s="199"/>
      <c r="O97" s="199"/>
      <c r="P97" s="199"/>
    </row>
    <row r="98" customHeight="1" spans="1:16">
      <c r="A98" s="200" t="s">
        <v>136</v>
      </c>
      <c r="B98" s="198" t="s">
        <v>168</v>
      </c>
      <c r="C98" s="198" t="s">
        <v>169</v>
      </c>
      <c r="D98" s="199">
        <v>15834</v>
      </c>
      <c r="E98" s="199"/>
      <c r="F98" s="199">
        <v>15834</v>
      </c>
      <c r="G98" s="199">
        <v>15834</v>
      </c>
      <c r="H98" s="199"/>
      <c r="I98" s="199"/>
      <c r="J98" s="199"/>
      <c r="K98" s="199"/>
      <c r="L98" s="199"/>
      <c r="M98" s="199"/>
      <c r="N98" s="199"/>
      <c r="O98" s="199"/>
      <c r="P98" s="199"/>
    </row>
    <row r="99" customHeight="1" spans="1:16">
      <c r="A99" s="200" t="s">
        <v>136</v>
      </c>
      <c r="B99" s="198" t="s">
        <v>146</v>
      </c>
      <c r="C99" s="198" t="s">
        <v>174</v>
      </c>
      <c r="D99" s="199">
        <v>71508</v>
      </c>
      <c r="E99" s="199"/>
      <c r="F99" s="199">
        <v>71508</v>
      </c>
      <c r="G99" s="199">
        <v>71508</v>
      </c>
      <c r="H99" s="199"/>
      <c r="I99" s="199"/>
      <c r="J99" s="199"/>
      <c r="K99" s="199"/>
      <c r="L99" s="199"/>
      <c r="M99" s="199"/>
      <c r="N99" s="199"/>
      <c r="O99" s="199"/>
      <c r="P99" s="199"/>
    </row>
    <row r="100" customHeight="1" spans="1:16">
      <c r="A100" s="130"/>
      <c r="B100" s="130"/>
      <c r="C100" s="198" t="s">
        <v>178</v>
      </c>
      <c r="D100" s="199">
        <v>15424937</v>
      </c>
      <c r="E100" s="199"/>
      <c r="F100" s="199">
        <v>15424937</v>
      </c>
      <c r="G100" s="199">
        <v>15424937</v>
      </c>
      <c r="H100" s="199"/>
      <c r="I100" s="199"/>
      <c r="J100" s="199"/>
      <c r="K100" s="199"/>
      <c r="L100" s="199"/>
      <c r="M100" s="199"/>
      <c r="N100" s="199"/>
      <c r="O100" s="199"/>
      <c r="P100" s="199"/>
    </row>
    <row r="101" customHeight="1" spans="1:16">
      <c r="A101" s="200" t="s">
        <v>138</v>
      </c>
      <c r="B101" s="198" t="s">
        <v>136</v>
      </c>
      <c r="C101" s="198" t="s">
        <v>139</v>
      </c>
      <c r="D101" s="199">
        <v>14493147</v>
      </c>
      <c r="E101" s="199"/>
      <c r="F101" s="199">
        <v>14493147</v>
      </c>
      <c r="G101" s="199">
        <v>14493147</v>
      </c>
      <c r="H101" s="199"/>
      <c r="I101" s="199"/>
      <c r="J101" s="199"/>
      <c r="K101" s="199"/>
      <c r="L101" s="199"/>
      <c r="M101" s="199"/>
      <c r="N101" s="199"/>
      <c r="O101" s="199"/>
      <c r="P101" s="199"/>
    </row>
    <row r="102" customHeight="1" spans="1:16">
      <c r="A102" s="200" t="s">
        <v>136</v>
      </c>
      <c r="B102" s="198" t="s">
        <v>140</v>
      </c>
      <c r="C102" s="198" t="s">
        <v>141</v>
      </c>
      <c r="D102" s="199">
        <v>4141212</v>
      </c>
      <c r="E102" s="199"/>
      <c r="F102" s="199">
        <v>4141212</v>
      </c>
      <c r="G102" s="199">
        <v>4141212</v>
      </c>
      <c r="H102" s="199"/>
      <c r="I102" s="199"/>
      <c r="J102" s="199"/>
      <c r="K102" s="199"/>
      <c r="L102" s="199"/>
      <c r="M102" s="199"/>
      <c r="N102" s="199"/>
      <c r="O102" s="199"/>
      <c r="P102" s="199"/>
    </row>
    <row r="103" customHeight="1" spans="1:16">
      <c r="A103" s="200" t="s">
        <v>136</v>
      </c>
      <c r="B103" s="198" t="s">
        <v>142</v>
      </c>
      <c r="C103" s="198" t="s">
        <v>143</v>
      </c>
      <c r="D103" s="199">
        <v>2665008</v>
      </c>
      <c r="E103" s="199"/>
      <c r="F103" s="199">
        <v>2665008</v>
      </c>
      <c r="G103" s="199">
        <v>2665008</v>
      </c>
      <c r="H103" s="199"/>
      <c r="I103" s="199"/>
      <c r="J103" s="199"/>
      <c r="K103" s="199"/>
      <c r="L103" s="199"/>
      <c r="M103" s="199"/>
      <c r="N103" s="199"/>
      <c r="O103" s="199"/>
      <c r="P103" s="199"/>
    </row>
    <row r="104" customHeight="1" spans="1:16">
      <c r="A104" s="200" t="s">
        <v>136</v>
      </c>
      <c r="B104" s="198" t="s">
        <v>144</v>
      </c>
      <c r="C104" s="198" t="s">
        <v>145</v>
      </c>
      <c r="D104" s="199">
        <v>1659101</v>
      </c>
      <c r="E104" s="199"/>
      <c r="F104" s="199">
        <v>1659101</v>
      </c>
      <c r="G104" s="199">
        <v>1659101</v>
      </c>
      <c r="H104" s="199"/>
      <c r="I104" s="199"/>
      <c r="J104" s="199"/>
      <c r="K104" s="199"/>
      <c r="L104" s="199"/>
      <c r="M104" s="199"/>
      <c r="N104" s="199"/>
      <c r="O104" s="199"/>
      <c r="P104" s="199"/>
    </row>
    <row r="105" customHeight="1" spans="1:16">
      <c r="A105" s="200" t="s">
        <v>136</v>
      </c>
      <c r="B105" s="198" t="s">
        <v>171</v>
      </c>
      <c r="C105" s="198" t="s">
        <v>172</v>
      </c>
      <c r="D105" s="199">
        <v>2217492</v>
      </c>
      <c r="E105" s="199"/>
      <c r="F105" s="199">
        <v>2217492</v>
      </c>
      <c r="G105" s="199">
        <v>2217492</v>
      </c>
      <c r="H105" s="199"/>
      <c r="I105" s="199"/>
      <c r="J105" s="199"/>
      <c r="K105" s="199"/>
      <c r="L105" s="199"/>
      <c r="M105" s="199"/>
      <c r="N105" s="199"/>
      <c r="O105" s="199"/>
      <c r="P105" s="199"/>
    </row>
    <row r="106" customHeight="1" spans="1:16">
      <c r="A106" s="200" t="s">
        <v>136</v>
      </c>
      <c r="B106" s="198" t="s">
        <v>146</v>
      </c>
      <c r="C106" s="198" t="s">
        <v>147</v>
      </c>
      <c r="D106" s="199">
        <v>1386538</v>
      </c>
      <c r="E106" s="199"/>
      <c r="F106" s="199">
        <v>1386538</v>
      </c>
      <c r="G106" s="199">
        <v>1386538</v>
      </c>
      <c r="H106" s="199"/>
      <c r="I106" s="199"/>
      <c r="J106" s="199"/>
      <c r="K106" s="199"/>
      <c r="L106" s="199"/>
      <c r="M106" s="199"/>
      <c r="N106" s="199"/>
      <c r="O106" s="199"/>
      <c r="P106" s="199"/>
    </row>
    <row r="107" customHeight="1" spans="1:16">
      <c r="A107" s="200" t="s">
        <v>136</v>
      </c>
      <c r="B107" s="198" t="s">
        <v>148</v>
      </c>
      <c r="C107" s="198" t="s">
        <v>149</v>
      </c>
      <c r="D107" s="199">
        <v>960912</v>
      </c>
      <c r="E107" s="199"/>
      <c r="F107" s="199">
        <v>960912</v>
      </c>
      <c r="G107" s="199">
        <v>960912</v>
      </c>
      <c r="H107" s="199"/>
      <c r="I107" s="199"/>
      <c r="J107" s="199"/>
      <c r="K107" s="199"/>
      <c r="L107" s="199"/>
      <c r="M107" s="199"/>
      <c r="N107" s="199"/>
      <c r="O107" s="199"/>
      <c r="P107" s="199"/>
    </row>
    <row r="108" customHeight="1" spans="1:16">
      <c r="A108" s="200" t="s">
        <v>136</v>
      </c>
      <c r="B108" s="198" t="s">
        <v>150</v>
      </c>
      <c r="C108" s="198" t="s">
        <v>151</v>
      </c>
      <c r="D108" s="199">
        <v>16790</v>
      </c>
      <c r="E108" s="199"/>
      <c r="F108" s="199">
        <v>16790</v>
      </c>
      <c r="G108" s="199">
        <v>16790</v>
      </c>
      <c r="H108" s="199"/>
      <c r="I108" s="199"/>
      <c r="J108" s="199"/>
      <c r="K108" s="199"/>
      <c r="L108" s="199"/>
      <c r="M108" s="199"/>
      <c r="N108" s="199"/>
      <c r="O108" s="199"/>
      <c r="P108" s="199"/>
    </row>
    <row r="109" customHeight="1" spans="1:16">
      <c r="A109" s="200" t="s">
        <v>136</v>
      </c>
      <c r="B109" s="198" t="s">
        <v>152</v>
      </c>
      <c r="C109" s="198" t="s">
        <v>153</v>
      </c>
      <c r="D109" s="199">
        <v>1281938</v>
      </c>
      <c r="E109" s="199"/>
      <c r="F109" s="199">
        <v>1281938</v>
      </c>
      <c r="G109" s="199">
        <v>1281938</v>
      </c>
      <c r="H109" s="199"/>
      <c r="I109" s="199"/>
      <c r="J109" s="199"/>
      <c r="K109" s="199"/>
      <c r="L109" s="199"/>
      <c r="M109" s="199"/>
      <c r="N109" s="199"/>
      <c r="O109" s="199"/>
      <c r="P109" s="199"/>
    </row>
    <row r="110" customHeight="1" spans="1:16">
      <c r="A110" s="200" t="s">
        <v>136</v>
      </c>
      <c r="B110" s="198" t="s">
        <v>154</v>
      </c>
      <c r="C110" s="198" t="s">
        <v>155</v>
      </c>
      <c r="D110" s="199">
        <v>164156</v>
      </c>
      <c r="E110" s="199"/>
      <c r="F110" s="199">
        <v>164156</v>
      </c>
      <c r="G110" s="199">
        <v>164156</v>
      </c>
      <c r="H110" s="199"/>
      <c r="I110" s="199"/>
      <c r="J110" s="199"/>
      <c r="K110" s="199"/>
      <c r="L110" s="199"/>
      <c r="M110" s="199"/>
      <c r="N110" s="199"/>
      <c r="O110" s="199"/>
      <c r="P110" s="199"/>
    </row>
    <row r="111" customHeight="1" spans="1:16">
      <c r="A111" s="200" t="s">
        <v>156</v>
      </c>
      <c r="B111" s="198" t="s">
        <v>136</v>
      </c>
      <c r="C111" s="198" t="s">
        <v>157</v>
      </c>
      <c r="D111" s="199">
        <v>355300</v>
      </c>
      <c r="E111" s="199"/>
      <c r="F111" s="199">
        <v>355300</v>
      </c>
      <c r="G111" s="199">
        <v>355300</v>
      </c>
      <c r="H111" s="199"/>
      <c r="I111" s="199"/>
      <c r="J111" s="199"/>
      <c r="K111" s="199"/>
      <c r="L111" s="199"/>
      <c r="M111" s="199"/>
      <c r="N111" s="199"/>
      <c r="O111" s="199"/>
      <c r="P111" s="199"/>
    </row>
    <row r="112" customHeight="1" spans="1:16">
      <c r="A112" s="200" t="s">
        <v>136</v>
      </c>
      <c r="B112" s="198" t="s">
        <v>140</v>
      </c>
      <c r="C112" s="198" t="s">
        <v>158</v>
      </c>
      <c r="D112" s="199">
        <v>172000</v>
      </c>
      <c r="E112" s="199"/>
      <c r="F112" s="199">
        <v>172000</v>
      </c>
      <c r="G112" s="199">
        <v>172000</v>
      </c>
      <c r="H112" s="199"/>
      <c r="I112" s="199"/>
      <c r="J112" s="199"/>
      <c r="K112" s="199"/>
      <c r="L112" s="199"/>
      <c r="M112" s="199"/>
      <c r="N112" s="199"/>
      <c r="O112" s="199"/>
      <c r="P112" s="199"/>
    </row>
    <row r="113" customHeight="1" spans="1:16">
      <c r="A113" s="200" t="s">
        <v>136</v>
      </c>
      <c r="B113" s="198" t="s">
        <v>159</v>
      </c>
      <c r="C113" s="198" t="s">
        <v>160</v>
      </c>
      <c r="D113" s="199">
        <v>153300</v>
      </c>
      <c r="E113" s="199"/>
      <c r="F113" s="199">
        <v>153300</v>
      </c>
      <c r="G113" s="199">
        <v>153300</v>
      </c>
      <c r="H113" s="199"/>
      <c r="I113" s="199"/>
      <c r="J113" s="199"/>
      <c r="K113" s="199"/>
      <c r="L113" s="199"/>
      <c r="M113" s="199"/>
      <c r="N113" s="199"/>
      <c r="O113" s="199"/>
      <c r="P113" s="199"/>
    </row>
    <row r="114" s="188" customFormat="1" customHeight="1" spans="1:16">
      <c r="A114" s="201" t="s">
        <v>136</v>
      </c>
      <c r="B114" s="202" t="s">
        <v>161</v>
      </c>
      <c r="C114" s="202" t="s">
        <v>162</v>
      </c>
      <c r="D114" s="203">
        <v>30000</v>
      </c>
      <c r="E114" s="203"/>
      <c r="F114" s="203">
        <v>30000</v>
      </c>
      <c r="G114" s="203">
        <v>30000</v>
      </c>
      <c r="H114" s="203"/>
      <c r="I114" s="203"/>
      <c r="J114" s="203"/>
      <c r="K114" s="203"/>
      <c r="L114" s="203"/>
      <c r="M114" s="203"/>
      <c r="N114" s="203"/>
      <c r="O114" s="203"/>
      <c r="P114" s="203"/>
    </row>
    <row r="115" customHeight="1" spans="1:16">
      <c r="A115" s="200" t="s">
        <v>165</v>
      </c>
      <c r="B115" s="198" t="s">
        <v>136</v>
      </c>
      <c r="C115" s="198" t="s">
        <v>166</v>
      </c>
      <c r="D115" s="199">
        <v>576490</v>
      </c>
      <c r="E115" s="199"/>
      <c r="F115" s="199">
        <v>576490</v>
      </c>
      <c r="G115" s="199">
        <v>576490</v>
      </c>
      <c r="H115" s="199"/>
      <c r="I115" s="199"/>
      <c r="J115" s="199"/>
      <c r="K115" s="199"/>
      <c r="L115" s="199"/>
      <c r="M115" s="199"/>
      <c r="N115" s="199"/>
      <c r="O115" s="199"/>
      <c r="P115" s="199"/>
    </row>
    <row r="116" customHeight="1" spans="1:16">
      <c r="A116" s="200" t="s">
        <v>136</v>
      </c>
      <c r="B116" s="198" t="s">
        <v>142</v>
      </c>
      <c r="C116" s="198" t="s">
        <v>167</v>
      </c>
      <c r="D116" s="199">
        <v>572278</v>
      </c>
      <c r="E116" s="199"/>
      <c r="F116" s="199">
        <v>572278</v>
      </c>
      <c r="G116" s="199">
        <v>572278</v>
      </c>
      <c r="H116" s="199"/>
      <c r="I116" s="199"/>
      <c r="J116" s="199"/>
      <c r="K116" s="199"/>
      <c r="L116" s="199"/>
      <c r="M116" s="199"/>
      <c r="N116" s="199"/>
      <c r="O116" s="199"/>
      <c r="P116" s="199"/>
    </row>
    <row r="117" customHeight="1" spans="1:16">
      <c r="A117" s="200" t="s">
        <v>136</v>
      </c>
      <c r="B117" s="198" t="s">
        <v>168</v>
      </c>
      <c r="C117" s="198" t="s">
        <v>169</v>
      </c>
      <c r="D117" s="199">
        <v>4212</v>
      </c>
      <c r="E117" s="199"/>
      <c r="F117" s="199">
        <v>4212</v>
      </c>
      <c r="G117" s="199">
        <v>4212</v>
      </c>
      <c r="H117" s="199"/>
      <c r="I117" s="199"/>
      <c r="J117" s="199"/>
      <c r="K117" s="199"/>
      <c r="L117" s="199"/>
      <c r="M117" s="199"/>
      <c r="N117" s="199"/>
      <c r="O117" s="199"/>
      <c r="P117" s="199"/>
    </row>
    <row r="118" customHeight="1" spans="1:16">
      <c r="A118" s="130"/>
      <c r="B118" s="130"/>
      <c r="C118" s="198" t="s">
        <v>179</v>
      </c>
      <c r="D118" s="199">
        <v>11917365</v>
      </c>
      <c r="E118" s="199"/>
      <c r="F118" s="199">
        <v>11917365</v>
      </c>
      <c r="G118" s="199">
        <v>11917365</v>
      </c>
      <c r="H118" s="199"/>
      <c r="I118" s="199"/>
      <c r="J118" s="199"/>
      <c r="K118" s="199"/>
      <c r="L118" s="199"/>
      <c r="M118" s="199"/>
      <c r="N118" s="199"/>
      <c r="O118" s="199"/>
      <c r="P118" s="199"/>
    </row>
    <row r="119" customHeight="1" spans="1:16">
      <c r="A119" s="200" t="s">
        <v>138</v>
      </c>
      <c r="B119" s="198" t="s">
        <v>136</v>
      </c>
      <c r="C119" s="198" t="s">
        <v>139</v>
      </c>
      <c r="D119" s="199">
        <v>11159054</v>
      </c>
      <c r="E119" s="199"/>
      <c r="F119" s="199">
        <v>11159054</v>
      </c>
      <c r="G119" s="199">
        <v>11159054</v>
      </c>
      <c r="H119" s="199"/>
      <c r="I119" s="199"/>
      <c r="J119" s="199"/>
      <c r="K119" s="199"/>
      <c r="L119" s="199"/>
      <c r="M119" s="199"/>
      <c r="N119" s="199"/>
      <c r="O119" s="199"/>
      <c r="P119" s="199"/>
    </row>
    <row r="120" customHeight="1" spans="1:16">
      <c r="A120" s="200" t="s">
        <v>136</v>
      </c>
      <c r="B120" s="198" t="s">
        <v>140</v>
      </c>
      <c r="C120" s="198" t="s">
        <v>141</v>
      </c>
      <c r="D120" s="199">
        <v>2816688</v>
      </c>
      <c r="E120" s="199"/>
      <c r="F120" s="199">
        <v>2816688</v>
      </c>
      <c r="G120" s="199">
        <v>2816688</v>
      </c>
      <c r="H120" s="199"/>
      <c r="I120" s="199"/>
      <c r="J120" s="199"/>
      <c r="K120" s="199"/>
      <c r="L120" s="199"/>
      <c r="M120" s="199"/>
      <c r="N120" s="199"/>
      <c r="O120" s="199"/>
      <c r="P120" s="199"/>
    </row>
    <row r="121" customHeight="1" spans="1:16">
      <c r="A121" s="200" t="s">
        <v>136</v>
      </c>
      <c r="B121" s="198" t="s">
        <v>142</v>
      </c>
      <c r="C121" s="198" t="s">
        <v>143</v>
      </c>
      <c r="D121" s="199">
        <v>2164308</v>
      </c>
      <c r="E121" s="199"/>
      <c r="F121" s="199">
        <v>2164308</v>
      </c>
      <c r="G121" s="199">
        <v>2164308</v>
      </c>
      <c r="H121" s="199"/>
      <c r="I121" s="199"/>
      <c r="J121" s="199"/>
      <c r="K121" s="199"/>
      <c r="L121" s="199"/>
      <c r="M121" s="199"/>
      <c r="N121" s="199"/>
      <c r="O121" s="199"/>
      <c r="P121" s="199"/>
    </row>
    <row r="122" customHeight="1" spans="1:16">
      <c r="A122" s="200" t="s">
        <v>136</v>
      </c>
      <c r="B122" s="198" t="s">
        <v>144</v>
      </c>
      <c r="C122" s="198" t="s">
        <v>145</v>
      </c>
      <c r="D122" s="199">
        <v>1404724</v>
      </c>
      <c r="E122" s="199"/>
      <c r="F122" s="199">
        <v>1404724</v>
      </c>
      <c r="G122" s="199">
        <v>1404724</v>
      </c>
      <c r="H122" s="199"/>
      <c r="I122" s="199"/>
      <c r="J122" s="199"/>
      <c r="K122" s="199"/>
      <c r="L122" s="199"/>
      <c r="M122" s="199"/>
      <c r="N122" s="199"/>
      <c r="O122" s="199"/>
      <c r="P122" s="199"/>
    </row>
    <row r="123" customHeight="1" spans="1:16">
      <c r="A123" s="200" t="s">
        <v>136</v>
      </c>
      <c r="B123" s="198" t="s">
        <v>171</v>
      </c>
      <c r="C123" s="198" t="s">
        <v>172</v>
      </c>
      <c r="D123" s="199">
        <v>1801428</v>
      </c>
      <c r="E123" s="199"/>
      <c r="F123" s="199">
        <v>1801428</v>
      </c>
      <c r="G123" s="199">
        <v>1801428</v>
      </c>
      <c r="H123" s="199"/>
      <c r="I123" s="199"/>
      <c r="J123" s="199"/>
      <c r="K123" s="199"/>
      <c r="L123" s="199"/>
      <c r="M123" s="199"/>
      <c r="N123" s="199"/>
      <c r="O123" s="199"/>
      <c r="P123" s="199"/>
    </row>
    <row r="124" customHeight="1" spans="1:16">
      <c r="A124" s="200" t="s">
        <v>136</v>
      </c>
      <c r="B124" s="198" t="s">
        <v>146</v>
      </c>
      <c r="C124" s="198" t="s">
        <v>147</v>
      </c>
      <c r="D124" s="199">
        <v>1023727</v>
      </c>
      <c r="E124" s="199"/>
      <c r="F124" s="199">
        <v>1023727</v>
      </c>
      <c r="G124" s="199">
        <v>1023727</v>
      </c>
      <c r="H124" s="199"/>
      <c r="I124" s="199"/>
      <c r="J124" s="199"/>
      <c r="K124" s="199"/>
      <c r="L124" s="199"/>
      <c r="M124" s="199"/>
      <c r="N124" s="199"/>
      <c r="O124" s="199"/>
      <c r="P124" s="199"/>
    </row>
    <row r="125" customHeight="1" spans="1:16">
      <c r="A125" s="200" t="s">
        <v>136</v>
      </c>
      <c r="B125" s="198" t="s">
        <v>148</v>
      </c>
      <c r="C125" s="198" t="s">
        <v>149</v>
      </c>
      <c r="D125" s="199">
        <v>850817</v>
      </c>
      <c r="E125" s="199"/>
      <c r="F125" s="199">
        <v>850817</v>
      </c>
      <c r="G125" s="199">
        <v>850817</v>
      </c>
      <c r="H125" s="199"/>
      <c r="I125" s="199"/>
      <c r="J125" s="199"/>
      <c r="K125" s="199"/>
      <c r="L125" s="199"/>
      <c r="M125" s="199"/>
      <c r="N125" s="199"/>
      <c r="O125" s="199"/>
      <c r="P125" s="199"/>
    </row>
    <row r="126" customHeight="1" spans="1:16">
      <c r="A126" s="200" t="s">
        <v>136</v>
      </c>
      <c r="B126" s="198" t="s">
        <v>150</v>
      </c>
      <c r="C126" s="198" t="s">
        <v>151</v>
      </c>
      <c r="D126" s="199">
        <v>14950</v>
      </c>
      <c r="E126" s="199"/>
      <c r="F126" s="199">
        <v>14950</v>
      </c>
      <c r="G126" s="199">
        <v>14950</v>
      </c>
      <c r="H126" s="199"/>
      <c r="I126" s="199"/>
      <c r="J126" s="199"/>
      <c r="K126" s="199"/>
      <c r="L126" s="199"/>
      <c r="M126" s="199"/>
      <c r="N126" s="199"/>
      <c r="O126" s="199"/>
      <c r="P126" s="199"/>
    </row>
    <row r="127" customHeight="1" spans="1:16">
      <c r="A127" s="200" t="s">
        <v>136</v>
      </c>
      <c r="B127" s="198" t="s">
        <v>152</v>
      </c>
      <c r="C127" s="198" t="s">
        <v>153</v>
      </c>
      <c r="D127" s="199">
        <v>980874</v>
      </c>
      <c r="E127" s="199"/>
      <c r="F127" s="199">
        <v>980874</v>
      </c>
      <c r="G127" s="199">
        <v>980874</v>
      </c>
      <c r="H127" s="199"/>
      <c r="I127" s="199"/>
      <c r="J127" s="199"/>
      <c r="K127" s="199"/>
      <c r="L127" s="199"/>
      <c r="M127" s="199"/>
      <c r="N127" s="199"/>
      <c r="O127" s="199"/>
      <c r="P127" s="199"/>
    </row>
    <row r="128" customHeight="1" spans="1:16">
      <c r="A128" s="200" t="s">
        <v>136</v>
      </c>
      <c r="B128" s="198" t="s">
        <v>154</v>
      </c>
      <c r="C128" s="198" t="s">
        <v>155</v>
      </c>
      <c r="D128" s="199">
        <v>101538</v>
      </c>
      <c r="E128" s="199"/>
      <c r="F128" s="199">
        <v>101538</v>
      </c>
      <c r="G128" s="199">
        <v>101538</v>
      </c>
      <c r="H128" s="199"/>
      <c r="I128" s="199"/>
      <c r="J128" s="199"/>
      <c r="K128" s="199"/>
      <c r="L128" s="199"/>
      <c r="M128" s="199"/>
      <c r="N128" s="199"/>
      <c r="O128" s="199"/>
      <c r="P128" s="199"/>
    </row>
    <row r="129" customHeight="1" spans="1:16">
      <c r="A129" s="200" t="s">
        <v>156</v>
      </c>
      <c r="B129" s="198" t="s">
        <v>136</v>
      </c>
      <c r="C129" s="198" t="s">
        <v>157</v>
      </c>
      <c r="D129" s="199">
        <v>304950</v>
      </c>
      <c r="E129" s="199"/>
      <c r="F129" s="199">
        <v>304950</v>
      </c>
      <c r="G129" s="199">
        <v>304950</v>
      </c>
      <c r="H129" s="199"/>
      <c r="I129" s="199"/>
      <c r="J129" s="199"/>
      <c r="K129" s="199"/>
      <c r="L129" s="199"/>
      <c r="M129" s="199"/>
      <c r="N129" s="199"/>
      <c r="O129" s="199"/>
      <c r="P129" s="199"/>
    </row>
    <row r="130" customHeight="1" spans="1:16">
      <c r="A130" s="200" t="s">
        <v>136</v>
      </c>
      <c r="B130" s="198" t="s">
        <v>140</v>
      </c>
      <c r="C130" s="198" t="s">
        <v>158</v>
      </c>
      <c r="D130" s="199">
        <v>168450</v>
      </c>
      <c r="E130" s="199"/>
      <c r="F130" s="199">
        <v>168450</v>
      </c>
      <c r="G130" s="199">
        <v>168450</v>
      </c>
      <c r="H130" s="199"/>
      <c r="I130" s="199"/>
      <c r="J130" s="199"/>
      <c r="K130" s="199"/>
      <c r="L130" s="199"/>
      <c r="M130" s="199"/>
      <c r="N130" s="199"/>
      <c r="O130" s="199"/>
      <c r="P130" s="199"/>
    </row>
    <row r="131" customHeight="1" spans="1:16">
      <c r="A131" s="200" t="s">
        <v>136</v>
      </c>
      <c r="B131" s="198" t="s">
        <v>159</v>
      </c>
      <c r="C131" s="198" t="s">
        <v>160</v>
      </c>
      <c r="D131" s="199">
        <v>136500</v>
      </c>
      <c r="E131" s="199"/>
      <c r="F131" s="199">
        <v>136500</v>
      </c>
      <c r="G131" s="199">
        <v>136500</v>
      </c>
      <c r="H131" s="199"/>
      <c r="I131" s="199"/>
      <c r="J131" s="199"/>
      <c r="K131" s="199"/>
      <c r="L131" s="199"/>
      <c r="M131" s="199"/>
      <c r="N131" s="199"/>
      <c r="O131" s="199"/>
      <c r="P131" s="199"/>
    </row>
    <row r="132" customHeight="1" spans="1:16">
      <c r="A132" s="200" t="s">
        <v>165</v>
      </c>
      <c r="B132" s="198" t="s">
        <v>136</v>
      </c>
      <c r="C132" s="198" t="s">
        <v>166</v>
      </c>
      <c r="D132" s="199">
        <v>453361</v>
      </c>
      <c r="E132" s="199"/>
      <c r="F132" s="199">
        <v>453361</v>
      </c>
      <c r="G132" s="199">
        <v>453361</v>
      </c>
      <c r="H132" s="199"/>
      <c r="I132" s="199"/>
      <c r="J132" s="199"/>
      <c r="K132" s="199"/>
      <c r="L132" s="199"/>
      <c r="M132" s="199"/>
      <c r="N132" s="199"/>
      <c r="O132" s="199"/>
      <c r="P132" s="199"/>
    </row>
    <row r="133" customHeight="1" spans="1:16">
      <c r="A133" s="200" t="s">
        <v>136</v>
      </c>
      <c r="B133" s="198" t="s">
        <v>142</v>
      </c>
      <c r="C133" s="198" t="s">
        <v>167</v>
      </c>
      <c r="D133" s="199">
        <v>453361</v>
      </c>
      <c r="E133" s="199"/>
      <c r="F133" s="199">
        <v>453361</v>
      </c>
      <c r="G133" s="199">
        <v>453361</v>
      </c>
      <c r="H133" s="199"/>
      <c r="I133" s="199"/>
      <c r="J133" s="199"/>
      <c r="K133" s="199"/>
      <c r="L133" s="199"/>
      <c r="M133" s="199"/>
      <c r="N133" s="199"/>
      <c r="O133" s="199"/>
      <c r="P133" s="199"/>
    </row>
    <row r="134" customHeight="1" spans="1:16">
      <c r="A134" s="130"/>
      <c r="B134" s="130"/>
      <c r="C134" s="198" t="s">
        <v>180</v>
      </c>
      <c r="D134" s="199">
        <v>37240645</v>
      </c>
      <c r="E134" s="199"/>
      <c r="F134" s="199">
        <v>37240645</v>
      </c>
      <c r="G134" s="199">
        <v>37240645</v>
      </c>
      <c r="H134" s="199"/>
      <c r="I134" s="199"/>
      <c r="J134" s="199"/>
      <c r="K134" s="199"/>
      <c r="L134" s="199"/>
      <c r="M134" s="199"/>
      <c r="N134" s="199"/>
      <c r="O134" s="199"/>
      <c r="P134" s="199"/>
    </row>
    <row r="135" customHeight="1" spans="1:16">
      <c r="A135" s="200" t="s">
        <v>138</v>
      </c>
      <c r="B135" s="198" t="s">
        <v>136</v>
      </c>
      <c r="C135" s="198" t="s">
        <v>139</v>
      </c>
      <c r="D135" s="199">
        <v>33584193</v>
      </c>
      <c r="E135" s="199"/>
      <c r="F135" s="199">
        <v>33584193</v>
      </c>
      <c r="G135" s="199">
        <v>33584193</v>
      </c>
      <c r="H135" s="199"/>
      <c r="I135" s="199"/>
      <c r="J135" s="199"/>
      <c r="K135" s="199"/>
      <c r="L135" s="199"/>
      <c r="M135" s="199"/>
      <c r="N135" s="199"/>
      <c r="O135" s="199"/>
      <c r="P135" s="199"/>
    </row>
    <row r="136" customHeight="1" spans="1:16">
      <c r="A136" s="200" t="s">
        <v>136</v>
      </c>
      <c r="B136" s="198" t="s">
        <v>140</v>
      </c>
      <c r="C136" s="198" t="s">
        <v>141</v>
      </c>
      <c r="D136" s="199">
        <v>8382528</v>
      </c>
      <c r="E136" s="199"/>
      <c r="F136" s="199">
        <v>8382528</v>
      </c>
      <c r="G136" s="199">
        <v>8382528</v>
      </c>
      <c r="H136" s="199"/>
      <c r="I136" s="199"/>
      <c r="J136" s="199"/>
      <c r="K136" s="199"/>
      <c r="L136" s="199"/>
      <c r="M136" s="199"/>
      <c r="N136" s="199"/>
      <c r="O136" s="199"/>
      <c r="P136" s="199"/>
    </row>
    <row r="137" customHeight="1" spans="1:16">
      <c r="A137" s="200" t="s">
        <v>136</v>
      </c>
      <c r="B137" s="198" t="s">
        <v>142</v>
      </c>
      <c r="C137" s="198" t="s">
        <v>143</v>
      </c>
      <c r="D137" s="199">
        <v>7479068</v>
      </c>
      <c r="E137" s="199"/>
      <c r="F137" s="199">
        <v>7479068</v>
      </c>
      <c r="G137" s="199">
        <v>7479068</v>
      </c>
      <c r="H137" s="199"/>
      <c r="I137" s="199"/>
      <c r="J137" s="199"/>
      <c r="K137" s="199"/>
      <c r="L137" s="199"/>
      <c r="M137" s="199"/>
      <c r="N137" s="199"/>
      <c r="O137" s="199"/>
      <c r="P137" s="199"/>
    </row>
    <row r="138" customHeight="1" spans="1:16">
      <c r="A138" s="200" t="s">
        <v>136</v>
      </c>
      <c r="B138" s="198" t="s">
        <v>144</v>
      </c>
      <c r="C138" s="198" t="s">
        <v>145</v>
      </c>
      <c r="D138" s="199">
        <v>3866544</v>
      </c>
      <c r="E138" s="199"/>
      <c r="F138" s="199">
        <v>3866544</v>
      </c>
      <c r="G138" s="199">
        <v>3866544</v>
      </c>
      <c r="H138" s="199"/>
      <c r="I138" s="199"/>
      <c r="J138" s="199"/>
      <c r="K138" s="199"/>
      <c r="L138" s="199"/>
      <c r="M138" s="199"/>
      <c r="N138" s="199"/>
      <c r="O138" s="199"/>
      <c r="P138" s="199"/>
    </row>
    <row r="139" customHeight="1" spans="1:16">
      <c r="A139" s="200" t="s">
        <v>136</v>
      </c>
      <c r="B139" s="198" t="s">
        <v>171</v>
      </c>
      <c r="C139" s="198" t="s">
        <v>172</v>
      </c>
      <c r="D139" s="199">
        <v>5241858</v>
      </c>
      <c r="E139" s="199"/>
      <c r="F139" s="199">
        <v>5241858</v>
      </c>
      <c r="G139" s="199">
        <v>5241858</v>
      </c>
      <c r="H139" s="199"/>
      <c r="I139" s="199"/>
      <c r="J139" s="199"/>
      <c r="K139" s="199"/>
      <c r="L139" s="199"/>
      <c r="M139" s="199"/>
      <c r="N139" s="199"/>
      <c r="O139" s="199"/>
      <c r="P139" s="199"/>
    </row>
    <row r="140" customHeight="1" spans="1:16">
      <c r="A140" s="200" t="s">
        <v>136</v>
      </c>
      <c r="B140" s="198" t="s">
        <v>146</v>
      </c>
      <c r="C140" s="198" t="s">
        <v>147</v>
      </c>
      <c r="D140" s="199">
        <v>2995199</v>
      </c>
      <c r="E140" s="199"/>
      <c r="F140" s="199">
        <v>2995199</v>
      </c>
      <c r="G140" s="199">
        <v>2995199</v>
      </c>
      <c r="H140" s="199"/>
      <c r="I140" s="199"/>
      <c r="J140" s="199"/>
      <c r="K140" s="199"/>
      <c r="L140" s="199"/>
      <c r="M140" s="199"/>
      <c r="N140" s="199"/>
      <c r="O140" s="199"/>
      <c r="P140" s="199"/>
    </row>
    <row r="141" customHeight="1" spans="1:16">
      <c r="A141" s="200" t="s">
        <v>136</v>
      </c>
      <c r="B141" s="198" t="s">
        <v>148</v>
      </c>
      <c r="C141" s="198" t="s">
        <v>149</v>
      </c>
      <c r="D141" s="199">
        <v>2453268</v>
      </c>
      <c r="E141" s="199"/>
      <c r="F141" s="199">
        <v>2453268</v>
      </c>
      <c r="G141" s="199">
        <v>2453268</v>
      </c>
      <c r="H141" s="199"/>
      <c r="I141" s="199"/>
      <c r="J141" s="199"/>
      <c r="K141" s="199"/>
      <c r="L141" s="199"/>
      <c r="M141" s="199"/>
      <c r="N141" s="199"/>
      <c r="O141" s="199"/>
      <c r="P141" s="199"/>
    </row>
    <row r="142" customHeight="1" spans="1:16">
      <c r="A142" s="200" t="s">
        <v>136</v>
      </c>
      <c r="B142" s="198" t="s">
        <v>150</v>
      </c>
      <c r="C142" s="198" t="s">
        <v>151</v>
      </c>
      <c r="D142" s="199">
        <v>40480</v>
      </c>
      <c r="E142" s="199"/>
      <c r="F142" s="199">
        <v>40480</v>
      </c>
      <c r="G142" s="199">
        <v>40480</v>
      </c>
      <c r="H142" s="199"/>
      <c r="I142" s="199"/>
      <c r="J142" s="199"/>
      <c r="K142" s="199"/>
      <c r="L142" s="199"/>
      <c r="M142" s="199"/>
      <c r="N142" s="199"/>
      <c r="O142" s="199"/>
      <c r="P142" s="199"/>
    </row>
    <row r="143" customHeight="1" spans="1:16">
      <c r="A143" s="200" t="s">
        <v>136</v>
      </c>
      <c r="B143" s="198" t="s">
        <v>152</v>
      </c>
      <c r="C143" s="198" t="s">
        <v>153</v>
      </c>
      <c r="D143" s="199">
        <v>2829552</v>
      </c>
      <c r="E143" s="199"/>
      <c r="F143" s="199">
        <v>2829552</v>
      </c>
      <c r="G143" s="199">
        <v>2829552</v>
      </c>
      <c r="H143" s="199"/>
      <c r="I143" s="199"/>
      <c r="J143" s="199"/>
      <c r="K143" s="199"/>
      <c r="L143" s="199"/>
      <c r="M143" s="199"/>
      <c r="N143" s="199"/>
      <c r="O143" s="199"/>
      <c r="P143" s="199"/>
    </row>
    <row r="144" customHeight="1" spans="1:16">
      <c r="A144" s="200" t="s">
        <v>136</v>
      </c>
      <c r="B144" s="198" t="s">
        <v>154</v>
      </c>
      <c r="C144" s="198" t="s">
        <v>155</v>
      </c>
      <c r="D144" s="199">
        <v>295696</v>
      </c>
      <c r="E144" s="199"/>
      <c r="F144" s="199">
        <v>295696</v>
      </c>
      <c r="G144" s="199">
        <v>295696</v>
      </c>
      <c r="H144" s="199"/>
      <c r="I144" s="199"/>
      <c r="J144" s="199"/>
      <c r="K144" s="199"/>
      <c r="L144" s="199"/>
      <c r="M144" s="199"/>
      <c r="N144" s="199"/>
      <c r="O144" s="199"/>
      <c r="P144" s="199"/>
    </row>
    <row r="145" customHeight="1" spans="1:16">
      <c r="A145" s="200" t="s">
        <v>156</v>
      </c>
      <c r="B145" s="198" t="s">
        <v>136</v>
      </c>
      <c r="C145" s="198" t="s">
        <v>157</v>
      </c>
      <c r="D145" s="199">
        <v>794692</v>
      </c>
      <c r="E145" s="199"/>
      <c r="F145" s="199">
        <v>794692</v>
      </c>
      <c r="G145" s="199">
        <v>794692</v>
      </c>
      <c r="H145" s="199"/>
      <c r="I145" s="199"/>
      <c r="J145" s="199"/>
      <c r="K145" s="199"/>
      <c r="L145" s="199"/>
      <c r="M145" s="199"/>
      <c r="N145" s="199"/>
      <c r="O145" s="199"/>
      <c r="P145" s="199"/>
    </row>
    <row r="146" customHeight="1" spans="1:16">
      <c r="A146" s="200" t="s">
        <v>136</v>
      </c>
      <c r="B146" s="198" t="s">
        <v>140</v>
      </c>
      <c r="C146" s="198" t="s">
        <v>158</v>
      </c>
      <c r="D146" s="199">
        <v>395092</v>
      </c>
      <c r="E146" s="199"/>
      <c r="F146" s="199">
        <v>395092</v>
      </c>
      <c r="G146" s="199">
        <v>395092</v>
      </c>
      <c r="H146" s="199"/>
      <c r="I146" s="199"/>
      <c r="J146" s="199"/>
      <c r="K146" s="199"/>
      <c r="L146" s="199"/>
      <c r="M146" s="199"/>
      <c r="N146" s="199"/>
      <c r="O146" s="199"/>
      <c r="P146" s="199"/>
    </row>
    <row r="147" customHeight="1" spans="1:16">
      <c r="A147" s="200" t="s">
        <v>136</v>
      </c>
      <c r="B147" s="198" t="s">
        <v>159</v>
      </c>
      <c r="C147" s="198" t="s">
        <v>160</v>
      </c>
      <c r="D147" s="199">
        <v>369600</v>
      </c>
      <c r="E147" s="199"/>
      <c r="F147" s="199">
        <v>369600</v>
      </c>
      <c r="G147" s="199">
        <v>369600</v>
      </c>
      <c r="H147" s="199"/>
      <c r="I147" s="199"/>
      <c r="J147" s="199"/>
      <c r="K147" s="199"/>
      <c r="L147" s="199"/>
      <c r="M147" s="199"/>
      <c r="N147" s="199"/>
      <c r="O147" s="199"/>
      <c r="P147" s="199"/>
    </row>
    <row r="148" s="188" customFormat="1" customHeight="1" spans="1:16">
      <c r="A148" s="201" t="s">
        <v>136</v>
      </c>
      <c r="B148" s="202" t="s">
        <v>161</v>
      </c>
      <c r="C148" s="202" t="s">
        <v>162</v>
      </c>
      <c r="D148" s="203">
        <v>30000</v>
      </c>
      <c r="E148" s="203"/>
      <c r="F148" s="203">
        <v>30000</v>
      </c>
      <c r="G148" s="203">
        <v>30000</v>
      </c>
      <c r="H148" s="203"/>
      <c r="I148" s="203"/>
      <c r="J148" s="203"/>
      <c r="K148" s="203"/>
      <c r="L148" s="203"/>
      <c r="M148" s="203"/>
      <c r="N148" s="203"/>
      <c r="O148" s="203"/>
      <c r="P148" s="203"/>
    </row>
    <row r="149" customHeight="1" spans="1:16">
      <c r="A149" s="200" t="s">
        <v>165</v>
      </c>
      <c r="B149" s="198" t="s">
        <v>136</v>
      </c>
      <c r="C149" s="198" t="s">
        <v>166</v>
      </c>
      <c r="D149" s="199">
        <v>2861760</v>
      </c>
      <c r="E149" s="199"/>
      <c r="F149" s="199">
        <v>2861760</v>
      </c>
      <c r="G149" s="199">
        <v>2861760</v>
      </c>
      <c r="H149" s="199"/>
      <c r="I149" s="199"/>
      <c r="J149" s="199"/>
      <c r="K149" s="199"/>
      <c r="L149" s="199"/>
      <c r="M149" s="199"/>
      <c r="N149" s="199"/>
      <c r="O149" s="199"/>
      <c r="P149" s="199"/>
    </row>
    <row r="150" customHeight="1" spans="1:16">
      <c r="A150" s="200" t="s">
        <v>136</v>
      </c>
      <c r="B150" s="198" t="s">
        <v>142</v>
      </c>
      <c r="C150" s="198" t="s">
        <v>167</v>
      </c>
      <c r="D150" s="199">
        <v>2674891</v>
      </c>
      <c r="E150" s="199"/>
      <c r="F150" s="199">
        <v>2674891</v>
      </c>
      <c r="G150" s="199">
        <v>2674891</v>
      </c>
      <c r="H150" s="199"/>
      <c r="I150" s="199"/>
      <c r="J150" s="199"/>
      <c r="K150" s="199"/>
      <c r="L150" s="199"/>
      <c r="M150" s="199"/>
      <c r="N150" s="199"/>
      <c r="O150" s="199"/>
      <c r="P150" s="199"/>
    </row>
    <row r="151" customHeight="1" spans="1:16">
      <c r="A151" s="200" t="s">
        <v>136</v>
      </c>
      <c r="B151" s="198" t="s">
        <v>168</v>
      </c>
      <c r="C151" s="198" t="s">
        <v>169</v>
      </c>
      <c r="D151" s="199">
        <v>186869</v>
      </c>
      <c r="E151" s="199"/>
      <c r="F151" s="199">
        <v>186869</v>
      </c>
      <c r="G151" s="199">
        <v>186869</v>
      </c>
      <c r="H151" s="199"/>
      <c r="I151" s="199"/>
      <c r="J151" s="199"/>
      <c r="K151" s="199"/>
      <c r="L151" s="199"/>
      <c r="M151" s="199"/>
      <c r="N151" s="199"/>
      <c r="O151" s="199"/>
      <c r="P151" s="199"/>
    </row>
    <row r="152" customHeight="1" spans="1:16">
      <c r="A152" s="130"/>
      <c r="B152" s="130"/>
      <c r="C152" s="198" t="s">
        <v>181</v>
      </c>
      <c r="D152" s="199">
        <v>46701653</v>
      </c>
      <c r="E152" s="199"/>
      <c r="F152" s="199">
        <v>46701653</v>
      </c>
      <c r="G152" s="199">
        <v>46701653</v>
      </c>
      <c r="H152" s="199"/>
      <c r="I152" s="199"/>
      <c r="J152" s="199"/>
      <c r="K152" s="199"/>
      <c r="L152" s="199"/>
      <c r="M152" s="199"/>
      <c r="N152" s="199"/>
      <c r="O152" s="199"/>
      <c r="P152" s="199"/>
    </row>
    <row r="153" customHeight="1" spans="1:16">
      <c r="A153" s="200" t="s">
        <v>138</v>
      </c>
      <c r="B153" s="198" t="s">
        <v>136</v>
      </c>
      <c r="C153" s="198" t="s">
        <v>139</v>
      </c>
      <c r="D153" s="199">
        <v>45094328</v>
      </c>
      <c r="E153" s="199"/>
      <c r="F153" s="199">
        <v>45094328</v>
      </c>
      <c r="G153" s="199">
        <v>45094328</v>
      </c>
      <c r="H153" s="199"/>
      <c r="I153" s="199"/>
      <c r="J153" s="199"/>
      <c r="K153" s="199"/>
      <c r="L153" s="199"/>
      <c r="M153" s="199"/>
      <c r="N153" s="199"/>
      <c r="O153" s="199"/>
      <c r="P153" s="199"/>
    </row>
    <row r="154" customHeight="1" spans="1:16">
      <c r="A154" s="200" t="s">
        <v>136</v>
      </c>
      <c r="B154" s="198" t="s">
        <v>140</v>
      </c>
      <c r="C154" s="198" t="s">
        <v>141</v>
      </c>
      <c r="D154" s="199">
        <v>12285720</v>
      </c>
      <c r="E154" s="199"/>
      <c r="F154" s="199">
        <v>12285720</v>
      </c>
      <c r="G154" s="199">
        <v>12285720</v>
      </c>
      <c r="H154" s="199"/>
      <c r="I154" s="199"/>
      <c r="J154" s="199"/>
      <c r="K154" s="199"/>
      <c r="L154" s="199"/>
      <c r="M154" s="199"/>
      <c r="N154" s="199"/>
      <c r="O154" s="199"/>
      <c r="P154" s="199"/>
    </row>
    <row r="155" customHeight="1" spans="1:16">
      <c r="A155" s="200" t="s">
        <v>136</v>
      </c>
      <c r="B155" s="198" t="s">
        <v>142</v>
      </c>
      <c r="C155" s="198" t="s">
        <v>143</v>
      </c>
      <c r="D155" s="199">
        <v>8547932</v>
      </c>
      <c r="E155" s="199"/>
      <c r="F155" s="199">
        <v>8547932</v>
      </c>
      <c r="G155" s="199">
        <v>8547932</v>
      </c>
      <c r="H155" s="199"/>
      <c r="I155" s="199"/>
      <c r="J155" s="199"/>
      <c r="K155" s="199"/>
      <c r="L155" s="199"/>
      <c r="M155" s="199"/>
      <c r="N155" s="199"/>
      <c r="O155" s="199"/>
      <c r="P155" s="199"/>
    </row>
    <row r="156" customHeight="1" spans="1:16">
      <c r="A156" s="200" t="s">
        <v>136</v>
      </c>
      <c r="B156" s="198" t="s">
        <v>144</v>
      </c>
      <c r="C156" s="198" t="s">
        <v>145</v>
      </c>
      <c r="D156" s="199">
        <v>5343810</v>
      </c>
      <c r="E156" s="199"/>
      <c r="F156" s="199">
        <v>5343810</v>
      </c>
      <c r="G156" s="199">
        <v>5343810</v>
      </c>
      <c r="H156" s="199"/>
      <c r="I156" s="199"/>
      <c r="J156" s="199"/>
      <c r="K156" s="199"/>
      <c r="L156" s="199"/>
      <c r="M156" s="199"/>
      <c r="N156" s="199"/>
      <c r="O156" s="199"/>
      <c r="P156" s="199"/>
    </row>
    <row r="157" customHeight="1" spans="1:16">
      <c r="A157" s="200" t="s">
        <v>136</v>
      </c>
      <c r="B157" s="198" t="s">
        <v>171</v>
      </c>
      <c r="C157" s="198" t="s">
        <v>172</v>
      </c>
      <c r="D157" s="199">
        <v>7148184</v>
      </c>
      <c r="E157" s="199"/>
      <c r="F157" s="199">
        <v>7148184</v>
      </c>
      <c r="G157" s="199">
        <v>7148184</v>
      </c>
      <c r="H157" s="199"/>
      <c r="I157" s="199"/>
      <c r="J157" s="199"/>
      <c r="K157" s="199"/>
      <c r="L157" s="199"/>
      <c r="M157" s="199"/>
      <c r="N157" s="199"/>
      <c r="O157" s="199"/>
      <c r="P157" s="199"/>
    </row>
    <row r="158" customHeight="1" spans="1:16">
      <c r="A158" s="200" t="s">
        <v>136</v>
      </c>
      <c r="B158" s="198" t="s">
        <v>146</v>
      </c>
      <c r="C158" s="198" t="s">
        <v>147</v>
      </c>
      <c r="D158" s="199">
        <v>4263751</v>
      </c>
      <c r="E158" s="199"/>
      <c r="F158" s="199">
        <v>4263751</v>
      </c>
      <c r="G158" s="199">
        <v>4263751</v>
      </c>
      <c r="H158" s="199"/>
      <c r="I158" s="199"/>
      <c r="J158" s="199"/>
      <c r="K158" s="199"/>
      <c r="L158" s="199"/>
      <c r="M158" s="199"/>
      <c r="N158" s="199"/>
      <c r="O158" s="199"/>
      <c r="P158" s="199"/>
    </row>
    <row r="159" customHeight="1" spans="1:16">
      <c r="A159" s="200" t="s">
        <v>136</v>
      </c>
      <c r="B159" s="198" t="s">
        <v>148</v>
      </c>
      <c r="C159" s="198" t="s">
        <v>149</v>
      </c>
      <c r="D159" s="199">
        <v>3037837</v>
      </c>
      <c r="E159" s="199"/>
      <c r="F159" s="199">
        <v>3037837</v>
      </c>
      <c r="G159" s="199">
        <v>3037837</v>
      </c>
      <c r="H159" s="199"/>
      <c r="I159" s="199"/>
      <c r="J159" s="199"/>
      <c r="K159" s="199"/>
      <c r="L159" s="199"/>
      <c r="M159" s="199"/>
      <c r="N159" s="199"/>
      <c r="O159" s="199"/>
      <c r="P159" s="199"/>
    </row>
    <row r="160" customHeight="1" spans="1:16">
      <c r="A160" s="200" t="s">
        <v>136</v>
      </c>
      <c r="B160" s="198" t="s">
        <v>150</v>
      </c>
      <c r="C160" s="198" t="s">
        <v>151</v>
      </c>
      <c r="D160" s="199">
        <v>55200</v>
      </c>
      <c r="E160" s="199"/>
      <c r="F160" s="199">
        <v>55200</v>
      </c>
      <c r="G160" s="199">
        <v>55200</v>
      </c>
      <c r="H160" s="199"/>
      <c r="I160" s="199"/>
      <c r="J160" s="199"/>
      <c r="K160" s="199"/>
      <c r="L160" s="199"/>
      <c r="M160" s="199"/>
      <c r="N160" s="199"/>
      <c r="O160" s="199"/>
      <c r="P160" s="199"/>
    </row>
    <row r="161" customHeight="1" spans="1:16">
      <c r="A161" s="200" t="s">
        <v>136</v>
      </c>
      <c r="B161" s="198" t="s">
        <v>152</v>
      </c>
      <c r="C161" s="198" t="s">
        <v>153</v>
      </c>
      <c r="D161" s="199">
        <v>3992934</v>
      </c>
      <c r="E161" s="199"/>
      <c r="F161" s="199">
        <v>3992934</v>
      </c>
      <c r="G161" s="199">
        <v>3992934</v>
      </c>
      <c r="H161" s="199"/>
      <c r="I161" s="199"/>
      <c r="J161" s="199"/>
      <c r="K161" s="199"/>
      <c r="L161" s="199"/>
      <c r="M161" s="199"/>
      <c r="N161" s="199"/>
      <c r="O161" s="199"/>
      <c r="P161" s="199"/>
    </row>
    <row r="162" customHeight="1" spans="1:16">
      <c r="A162" s="200" t="s">
        <v>136</v>
      </c>
      <c r="B162" s="198" t="s">
        <v>154</v>
      </c>
      <c r="C162" s="198" t="s">
        <v>155</v>
      </c>
      <c r="D162" s="199">
        <v>418960</v>
      </c>
      <c r="E162" s="199"/>
      <c r="F162" s="199">
        <v>418960</v>
      </c>
      <c r="G162" s="199">
        <v>418960</v>
      </c>
      <c r="H162" s="199"/>
      <c r="I162" s="199"/>
      <c r="J162" s="199"/>
      <c r="K162" s="199"/>
      <c r="L162" s="199"/>
      <c r="M162" s="199"/>
      <c r="N162" s="199"/>
      <c r="O162" s="199"/>
      <c r="P162" s="199"/>
    </row>
    <row r="163" customHeight="1" spans="1:16">
      <c r="A163" s="200" t="s">
        <v>156</v>
      </c>
      <c r="B163" s="198" t="s">
        <v>136</v>
      </c>
      <c r="C163" s="198" t="s">
        <v>157</v>
      </c>
      <c r="D163" s="199">
        <v>896896</v>
      </c>
      <c r="E163" s="199"/>
      <c r="F163" s="199">
        <v>896896</v>
      </c>
      <c r="G163" s="199">
        <v>896896</v>
      </c>
      <c r="H163" s="199"/>
      <c r="I163" s="199"/>
      <c r="J163" s="199"/>
      <c r="K163" s="199"/>
      <c r="L163" s="199"/>
      <c r="M163" s="199"/>
      <c r="N163" s="199"/>
      <c r="O163" s="199"/>
      <c r="P163" s="199"/>
    </row>
    <row r="164" customHeight="1" spans="1:16">
      <c r="A164" s="200" t="s">
        <v>136</v>
      </c>
      <c r="B164" s="198" t="s">
        <v>140</v>
      </c>
      <c r="C164" s="198" t="s">
        <v>158</v>
      </c>
      <c r="D164" s="199">
        <v>392896</v>
      </c>
      <c r="E164" s="199"/>
      <c r="F164" s="199">
        <v>392896</v>
      </c>
      <c r="G164" s="199">
        <v>392896</v>
      </c>
      <c r="H164" s="199"/>
      <c r="I164" s="199"/>
      <c r="J164" s="199"/>
      <c r="K164" s="199"/>
      <c r="L164" s="199"/>
      <c r="M164" s="199"/>
      <c r="N164" s="199"/>
      <c r="O164" s="199"/>
      <c r="P164" s="199"/>
    </row>
    <row r="165" customHeight="1" spans="1:16">
      <c r="A165" s="200" t="s">
        <v>136</v>
      </c>
      <c r="B165" s="198" t="s">
        <v>159</v>
      </c>
      <c r="C165" s="198" t="s">
        <v>160</v>
      </c>
      <c r="D165" s="199">
        <v>504000</v>
      </c>
      <c r="E165" s="199"/>
      <c r="F165" s="199">
        <v>504000</v>
      </c>
      <c r="G165" s="199">
        <v>504000</v>
      </c>
      <c r="H165" s="199"/>
      <c r="I165" s="199"/>
      <c r="J165" s="199"/>
      <c r="K165" s="199"/>
      <c r="L165" s="199"/>
      <c r="M165" s="199"/>
      <c r="N165" s="199"/>
      <c r="O165" s="199"/>
      <c r="P165" s="199"/>
    </row>
    <row r="166" customHeight="1" spans="1:16">
      <c r="A166" s="200" t="s">
        <v>165</v>
      </c>
      <c r="B166" s="198" t="s">
        <v>136</v>
      </c>
      <c r="C166" s="198" t="s">
        <v>166</v>
      </c>
      <c r="D166" s="199">
        <v>710429</v>
      </c>
      <c r="E166" s="199"/>
      <c r="F166" s="199">
        <v>710429</v>
      </c>
      <c r="G166" s="199">
        <v>710429</v>
      </c>
      <c r="H166" s="199"/>
      <c r="I166" s="199"/>
      <c r="J166" s="199"/>
      <c r="K166" s="199"/>
      <c r="L166" s="199"/>
      <c r="M166" s="199"/>
      <c r="N166" s="199"/>
      <c r="O166" s="199"/>
      <c r="P166" s="199"/>
    </row>
    <row r="167" customHeight="1" spans="1:16">
      <c r="A167" s="200" t="s">
        <v>136</v>
      </c>
      <c r="B167" s="198" t="s">
        <v>142</v>
      </c>
      <c r="C167" s="198" t="s">
        <v>167</v>
      </c>
      <c r="D167" s="199">
        <v>694595</v>
      </c>
      <c r="E167" s="199"/>
      <c r="F167" s="199">
        <v>694595</v>
      </c>
      <c r="G167" s="199">
        <v>694595</v>
      </c>
      <c r="H167" s="199"/>
      <c r="I167" s="199"/>
      <c r="J167" s="199"/>
      <c r="K167" s="199"/>
      <c r="L167" s="199"/>
      <c r="M167" s="199"/>
      <c r="N167" s="199"/>
      <c r="O167" s="199"/>
      <c r="P167" s="199"/>
    </row>
    <row r="168" customHeight="1" spans="1:16">
      <c r="A168" s="200" t="s">
        <v>136</v>
      </c>
      <c r="B168" s="198" t="s">
        <v>168</v>
      </c>
      <c r="C168" s="198" t="s">
        <v>169</v>
      </c>
      <c r="D168" s="199">
        <v>15834</v>
      </c>
      <c r="E168" s="199"/>
      <c r="F168" s="199">
        <v>15834</v>
      </c>
      <c r="G168" s="199">
        <v>15834</v>
      </c>
      <c r="H168" s="199"/>
      <c r="I168" s="199"/>
      <c r="J168" s="199"/>
      <c r="K168" s="199"/>
      <c r="L168" s="199"/>
      <c r="M168" s="199"/>
      <c r="N168" s="199"/>
      <c r="O168" s="199"/>
      <c r="P168" s="199"/>
    </row>
    <row r="169" customHeight="1" spans="1:16">
      <c r="A169" s="130"/>
      <c r="B169" s="130"/>
      <c r="C169" s="198" t="s">
        <v>182</v>
      </c>
      <c r="D169" s="199">
        <v>20982943</v>
      </c>
      <c r="E169" s="199"/>
      <c r="F169" s="199">
        <v>20982943</v>
      </c>
      <c r="G169" s="199">
        <v>20982943</v>
      </c>
      <c r="H169" s="199"/>
      <c r="I169" s="199"/>
      <c r="J169" s="199"/>
      <c r="K169" s="199"/>
      <c r="L169" s="199"/>
      <c r="M169" s="199"/>
      <c r="N169" s="199"/>
      <c r="O169" s="199"/>
      <c r="P169" s="199"/>
    </row>
    <row r="170" customHeight="1" spans="1:16">
      <c r="A170" s="200" t="s">
        <v>138</v>
      </c>
      <c r="B170" s="198" t="s">
        <v>136</v>
      </c>
      <c r="C170" s="198" t="s">
        <v>139</v>
      </c>
      <c r="D170" s="199">
        <v>20152836</v>
      </c>
      <c r="E170" s="199"/>
      <c r="F170" s="199">
        <v>20152836</v>
      </c>
      <c r="G170" s="199">
        <v>20152836</v>
      </c>
      <c r="H170" s="199"/>
      <c r="I170" s="199"/>
      <c r="J170" s="199"/>
      <c r="K170" s="199"/>
      <c r="L170" s="199"/>
      <c r="M170" s="199"/>
      <c r="N170" s="199"/>
      <c r="O170" s="199"/>
      <c r="P170" s="199"/>
    </row>
    <row r="171" customHeight="1" spans="1:16">
      <c r="A171" s="200" t="s">
        <v>136</v>
      </c>
      <c r="B171" s="198" t="s">
        <v>140</v>
      </c>
      <c r="C171" s="198" t="s">
        <v>141</v>
      </c>
      <c r="D171" s="199">
        <v>5497224</v>
      </c>
      <c r="E171" s="199"/>
      <c r="F171" s="199">
        <v>5497224</v>
      </c>
      <c r="G171" s="199">
        <v>5497224</v>
      </c>
      <c r="H171" s="199"/>
      <c r="I171" s="199"/>
      <c r="J171" s="199"/>
      <c r="K171" s="199"/>
      <c r="L171" s="199"/>
      <c r="M171" s="199"/>
      <c r="N171" s="199"/>
      <c r="O171" s="199"/>
      <c r="P171" s="199"/>
    </row>
    <row r="172" customHeight="1" spans="1:16">
      <c r="A172" s="200" t="s">
        <v>136</v>
      </c>
      <c r="B172" s="198" t="s">
        <v>142</v>
      </c>
      <c r="C172" s="198" t="s">
        <v>143</v>
      </c>
      <c r="D172" s="199">
        <v>3819652</v>
      </c>
      <c r="E172" s="199"/>
      <c r="F172" s="199">
        <v>3819652</v>
      </c>
      <c r="G172" s="199">
        <v>3819652</v>
      </c>
      <c r="H172" s="199"/>
      <c r="I172" s="199"/>
      <c r="J172" s="199"/>
      <c r="K172" s="199"/>
      <c r="L172" s="199"/>
      <c r="M172" s="199"/>
      <c r="N172" s="199"/>
      <c r="O172" s="199"/>
      <c r="P172" s="199"/>
    </row>
    <row r="173" customHeight="1" spans="1:16">
      <c r="A173" s="200" t="s">
        <v>136</v>
      </c>
      <c r="B173" s="198" t="s">
        <v>144</v>
      </c>
      <c r="C173" s="198" t="s">
        <v>145</v>
      </c>
      <c r="D173" s="199">
        <v>2384102</v>
      </c>
      <c r="E173" s="199"/>
      <c r="F173" s="199">
        <v>2384102</v>
      </c>
      <c r="G173" s="199">
        <v>2384102</v>
      </c>
      <c r="H173" s="199"/>
      <c r="I173" s="199"/>
      <c r="J173" s="199"/>
      <c r="K173" s="199"/>
      <c r="L173" s="199"/>
      <c r="M173" s="199"/>
      <c r="N173" s="199"/>
      <c r="O173" s="199"/>
      <c r="P173" s="199"/>
    </row>
    <row r="174" customHeight="1" spans="1:16">
      <c r="A174" s="200" t="s">
        <v>136</v>
      </c>
      <c r="B174" s="198" t="s">
        <v>171</v>
      </c>
      <c r="C174" s="198" t="s">
        <v>172</v>
      </c>
      <c r="D174" s="199">
        <v>3180600</v>
      </c>
      <c r="E174" s="199"/>
      <c r="F174" s="199">
        <v>3180600</v>
      </c>
      <c r="G174" s="199">
        <v>3180600</v>
      </c>
      <c r="H174" s="199"/>
      <c r="I174" s="199"/>
      <c r="J174" s="199"/>
      <c r="K174" s="199"/>
      <c r="L174" s="199"/>
      <c r="M174" s="199"/>
      <c r="N174" s="199"/>
      <c r="O174" s="199"/>
      <c r="P174" s="199"/>
    </row>
    <row r="175" customHeight="1" spans="1:16">
      <c r="A175" s="200" t="s">
        <v>136</v>
      </c>
      <c r="B175" s="198" t="s">
        <v>146</v>
      </c>
      <c r="C175" s="198" t="s">
        <v>147</v>
      </c>
      <c r="D175" s="199">
        <v>1905524</v>
      </c>
      <c r="E175" s="199"/>
      <c r="F175" s="199">
        <v>1905524</v>
      </c>
      <c r="G175" s="199">
        <v>1905524</v>
      </c>
      <c r="H175" s="199"/>
      <c r="I175" s="199"/>
      <c r="J175" s="199"/>
      <c r="K175" s="199"/>
      <c r="L175" s="199"/>
      <c r="M175" s="199"/>
      <c r="N175" s="199"/>
      <c r="O175" s="199"/>
      <c r="P175" s="199"/>
    </row>
    <row r="176" customHeight="1" spans="1:16">
      <c r="A176" s="200" t="s">
        <v>136</v>
      </c>
      <c r="B176" s="198" t="s">
        <v>148</v>
      </c>
      <c r="C176" s="198" t="s">
        <v>149</v>
      </c>
      <c r="D176" s="199">
        <v>1370357</v>
      </c>
      <c r="E176" s="199"/>
      <c r="F176" s="199">
        <v>1370357</v>
      </c>
      <c r="G176" s="199">
        <v>1370357</v>
      </c>
      <c r="H176" s="199"/>
      <c r="I176" s="199"/>
      <c r="J176" s="199"/>
      <c r="K176" s="199"/>
      <c r="L176" s="199"/>
      <c r="M176" s="199"/>
      <c r="N176" s="199"/>
      <c r="O176" s="199"/>
      <c r="P176" s="199"/>
    </row>
    <row r="177" customHeight="1" spans="1:16">
      <c r="A177" s="200" t="s">
        <v>136</v>
      </c>
      <c r="B177" s="198" t="s">
        <v>150</v>
      </c>
      <c r="C177" s="198" t="s">
        <v>151</v>
      </c>
      <c r="D177" s="199">
        <v>24610</v>
      </c>
      <c r="E177" s="199"/>
      <c r="F177" s="199">
        <v>24610</v>
      </c>
      <c r="G177" s="199">
        <v>24610</v>
      </c>
      <c r="H177" s="199"/>
      <c r="I177" s="199"/>
      <c r="J177" s="199"/>
      <c r="K177" s="199"/>
      <c r="L177" s="199"/>
      <c r="M177" s="199"/>
      <c r="N177" s="199"/>
      <c r="O177" s="199"/>
      <c r="P177" s="199"/>
    </row>
    <row r="178" customHeight="1" spans="1:16">
      <c r="A178" s="200" t="s">
        <v>136</v>
      </c>
      <c r="B178" s="198" t="s">
        <v>152</v>
      </c>
      <c r="C178" s="198" t="s">
        <v>153</v>
      </c>
      <c r="D178" s="199">
        <v>1783581</v>
      </c>
      <c r="E178" s="199"/>
      <c r="F178" s="199">
        <v>1783581</v>
      </c>
      <c r="G178" s="199">
        <v>1783581</v>
      </c>
      <c r="H178" s="199"/>
      <c r="I178" s="199"/>
      <c r="J178" s="199"/>
      <c r="K178" s="199"/>
      <c r="L178" s="199"/>
      <c r="M178" s="199"/>
      <c r="N178" s="199"/>
      <c r="O178" s="199"/>
      <c r="P178" s="199"/>
    </row>
    <row r="179" customHeight="1" spans="1:16">
      <c r="A179" s="200" t="s">
        <v>136</v>
      </c>
      <c r="B179" s="198" t="s">
        <v>154</v>
      </c>
      <c r="C179" s="198" t="s">
        <v>155</v>
      </c>
      <c r="D179" s="199">
        <v>187186</v>
      </c>
      <c r="E179" s="199"/>
      <c r="F179" s="199">
        <v>187186</v>
      </c>
      <c r="G179" s="199">
        <v>187186</v>
      </c>
      <c r="H179" s="199"/>
      <c r="I179" s="199"/>
      <c r="J179" s="199"/>
      <c r="K179" s="199"/>
      <c r="L179" s="199"/>
      <c r="M179" s="199"/>
      <c r="N179" s="199"/>
      <c r="O179" s="199"/>
      <c r="P179" s="199"/>
    </row>
    <row r="180" customHeight="1" spans="1:16">
      <c r="A180" s="200" t="s">
        <v>156</v>
      </c>
      <c r="B180" s="198" t="s">
        <v>136</v>
      </c>
      <c r="C180" s="198" t="s">
        <v>157</v>
      </c>
      <c r="D180" s="199">
        <v>362898</v>
      </c>
      <c r="E180" s="199"/>
      <c r="F180" s="199">
        <v>362898</v>
      </c>
      <c r="G180" s="199">
        <v>362898</v>
      </c>
      <c r="H180" s="199"/>
      <c r="I180" s="199"/>
      <c r="J180" s="199"/>
      <c r="K180" s="199"/>
      <c r="L180" s="199"/>
      <c r="M180" s="199"/>
      <c r="N180" s="199"/>
      <c r="O180" s="199"/>
      <c r="P180" s="199"/>
    </row>
    <row r="181" customHeight="1" spans="1:16">
      <c r="A181" s="200" t="s">
        <v>136</v>
      </c>
      <c r="B181" s="198" t="s">
        <v>140</v>
      </c>
      <c r="C181" s="198" t="s">
        <v>158</v>
      </c>
      <c r="D181" s="199">
        <v>138198</v>
      </c>
      <c r="E181" s="199"/>
      <c r="F181" s="199">
        <v>138198</v>
      </c>
      <c r="G181" s="199">
        <v>138198</v>
      </c>
      <c r="H181" s="199"/>
      <c r="I181" s="199"/>
      <c r="J181" s="199"/>
      <c r="K181" s="199"/>
      <c r="L181" s="199"/>
      <c r="M181" s="199"/>
      <c r="N181" s="199"/>
      <c r="O181" s="199"/>
      <c r="P181" s="199"/>
    </row>
    <row r="182" customHeight="1" spans="1:16">
      <c r="A182" s="200" t="s">
        <v>136</v>
      </c>
      <c r="B182" s="198" t="s">
        <v>159</v>
      </c>
      <c r="C182" s="198" t="s">
        <v>160</v>
      </c>
      <c r="D182" s="199">
        <v>224700</v>
      </c>
      <c r="E182" s="199"/>
      <c r="F182" s="199">
        <v>224700</v>
      </c>
      <c r="G182" s="199">
        <v>224700</v>
      </c>
      <c r="H182" s="199"/>
      <c r="I182" s="199"/>
      <c r="J182" s="199"/>
      <c r="K182" s="199"/>
      <c r="L182" s="199"/>
      <c r="M182" s="199"/>
      <c r="N182" s="199"/>
      <c r="O182" s="199"/>
      <c r="P182" s="199"/>
    </row>
    <row r="183" customHeight="1" spans="1:16">
      <c r="A183" s="200" t="s">
        <v>165</v>
      </c>
      <c r="B183" s="198" t="s">
        <v>136</v>
      </c>
      <c r="C183" s="198" t="s">
        <v>166</v>
      </c>
      <c r="D183" s="199">
        <v>467209</v>
      </c>
      <c r="E183" s="199"/>
      <c r="F183" s="199">
        <v>467209</v>
      </c>
      <c r="G183" s="199">
        <v>467209</v>
      </c>
      <c r="H183" s="199"/>
      <c r="I183" s="199"/>
      <c r="J183" s="199"/>
      <c r="K183" s="199"/>
      <c r="L183" s="199"/>
      <c r="M183" s="199"/>
      <c r="N183" s="199"/>
      <c r="O183" s="199"/>
      <c r="P183" s="199"/>
    </row>
    <row r="184" customHeight="1" spans="1:16">
      <c r="A184" s="200" t="s">
        <v>136</v>
      </c>
      <c r="B184" s="198" t="s">
        <v>142</v>
      </c>
      <c r="C184" s="198" t="s">
        <v>167</v>
      </c>
      <c r="D184" s="199">
        <v>455587</v>
      </c>
      <c r="E184" s="199"/>
      <c r="F184" s="199">
        <v>455587</v>
      </c>
      <c r="G184" s="199">
        <v>455587</v>
      </c>
      <c r="H184" s="199"/>
      <c r="I184" s="199"/>
      <c r="J184" s="199"/>
      <c r="K184" s="199"/>
      <c r="L184" s="199"/>
      <c r="M184" s="199"/>
      <c r="N184" s="199"/>
      <c r="O184" s="199"/>
      <c r="P184" s="199"/>
    </row>
    <row r="185" customHeight="1" spans="1:16">
      <c r="A185" s="200" t="s">
        <v>136</v>
      </c>
      <c r="B185" s="198" t="s">
        <v>168</v>
      </c>
      <c r="C185" s="198" t="s">
        <v>169</v>
      </c>
      <c r="D185" s="199">
        <v>11622</v>
      </c>
      <c r="E185" s="199"/>
      <c r="F185" s="199">
        <v>11622</v>
      </c>
      <c r="G185" s="199">
        <v>11622</v>
      </c>
      <c r="H185" s="199"/>
      <c r="I185" s="199"/>
      <c r="J185" s="199"/>
      <c r="K185" s="199"/>
      <c r="L185" s="199"/>
      <c r="M185" s="199"/>
      <c r="N185" s="199"/>
      <c r="O185" s="199"/>
      <c r="P185" s="199"/>
    </row>
    <row r="186" customHeight="1" spans="1:16">
      <c r="A186" s="130"/>
      <c r="B186" s="130"/>
      <c r="C186" s="198" t="s">
        <v>183</v>
      </c>
      <c r="D186" s="199">
        <v>49291525</v>
      </c>
      <c r="E186" s="199"/>
      <c r="F186" s="199">
        <v>49291525</v>
      </c>
      <c r="G186" s="199">
        <v>49291525</v>
      </c>
      <c r="H186" s="199"/>
      <c r="I186" s="199"/>
      <c r="J186" s="199"/>
      <c r="K186" s="199"/>
      <c r="L186" s="199"/>
      <c r="M186" s="199"/>
      <c r="N186" s="199"/>
      <c r="O186" s="199"/>
      <c r="P186" s="199"/>
    </row>
    <row r="187" customHeight="1" spans="1:16">
      <c r="A187" s="200" t="s">
        <v>138</v>
      </c>
      <c r="B187" s="198" t="s">
        <v>136</v>
      </c>
      <c r="C187" s="198" t="s">
        <v>139</v>
      </c>
      <c r="D187" s="199">
        <v>45536973</v>
      </c>
      <c r="E187" s="199"/>
      <c r="F187" s="199">
        <v>45536973</v>
      </c>
      <c r="G187" s="199">
        <v>45536973</v>
      </c>
      <c r="H187" s="199"/>
      <c r="I187" s="199"/>
      <c r="J187" s="199"/>
      <c r="K187" s="199"/>
      <c r="L187" s="199"/>
      <c r="M187" s="199"/>
      <c r="N187" s="199"/>
      <c r="O187" s="199"/>
      <c r="P187" s="199"/>
    </row>
    <row r="188" customHeight="1" spans="1:16">
      <c r="A188" s="200" t="s">
        <v>136</v>
      </c>
      <c r="B188" s="198" t="s">
        <v>140</v>
      </c>
      <c r="C188" s="198" t="s">
        <v>141</v>
      </c>
      <c r="D188" s="199">
        <v>11044416</v>
      </c>
      <c r="E188" s="199"/>
      <c r="F188" s="199">
        <v>11044416</v>
      </c>
      <c r="G188" s="199">
        <v>11044416</v>
      </c>
      <c r="H188" s="199"/>
      <c r="I188" s="199"/>
      <c r="J188" s="199"/>
      <c r="K188" s="199"/>
      <c r="L188" s="199"/>
      <c r="M188" s="199"/>
      <c r="N188" s="199"/>
      <c r="O188" s="199"/>
      <c r="P188" s="199"/>
    </row>
    <row r="189" customHeight="1" spans="1:16">
      <c r="A189" s="200" t="s">
        <v>136</v>
      </c>
      <c r="B189" s="198" t="s">
        <v>142</v>
      </c>
      <c r="C189" s="198" t="s">
        <v>143</v>
      </c>
      <c r="D189" s="199">
        <v>10724736</v>
      </c>
      <c r="E189" s="199"/>
      <c r="F189" s="199">
        <v>10724736</v>
      </c>
      <c r="G189" s="199">
        <v>10724736</v>
      </c>
      <c r="H189" s="199"/>
      <c r="I189" s="199"/>
      <c r="J189" s="199"/>
      <c r="K189" s="199"/>
      <c r="L189" s="199"/>
      <c r="M189" s="199"/>
      <c r="N189" s="199"/>
      <c r="O189" s="199"/>
      <c r="P189" s="199"/>
    </row>
    <row r="190" customHeight="1" spans="1:16">
      <c r="A190" s="200" t="s">
        <v>136</v>
      </c>
      <c r="B190" s="198" t="s">
        <v>144</v>
      </c>
      <c r="C190" s="198" t="s">
        <v>145</v>
      </c>
      <c r="D190" s="199">
        <v>5222368</v>
      </c>
      <c r="E190" s="199"/>
      <c r="F190" s="199">
        <v>5222368</v>
      </c>
      <c r="G190" s="199">
        <v>5222368</v>
      </c>
      <c r="H190" s="199"/>
      <c r="I190" s="199"/>
      <c r="J190" s="199"/>
      <c r="K190" s="199"/>
      <c r="L190" s="199"/>
      <c r="M190" s="199"/>
      <c r="N190" s="199"/>
      <c r="O190" s="199"/>
      <c r="P190" s="199"/>
    </row>
    <row r="191" customHeight="1" spans="1:16">
      <c r="A191" s="200" t="s">
        <v>136</v>
      </c>
      <c r="B191" s="198" t="s">
        <v>171</v>
      </c>
      <c r="C191" s="198" t="s">
        <v>172</v>
      </c>
      <c r="D191" s="199">
        <v>7085892</v>
      </c>
      <c r="E191" s="199"/>
      <c r="F191" s="199">
        <v>7085892</v>
      </c>
      <c r="G191" s="199">
        <v>7085892</v>
      </c>
      <c r="H191" s="199"/>
      <c r="I191" s="199"/>
      <c r="J191" s="199"/>
      <c r="K191" s="199"/>
      <c r="L191" s="199"/>
      <c r="M191" s="199"/>
      <c r="N191" s="199"/>
      <c r="O191" s="199"/>
      <c r="P191" s="199"/>
    </row>
    <row r="192" customHeight="1" spans="1:16">
      <c r="A192" s="200" t="s">
        <v>136</v>
      </c>
      <c r="B192" s="198" t="s">
        <v>146</v>
      </c>
      <c r="C192" s="198" t="s">
        <v>147</v>
      </c>
      <c r="D192" s="199">
        <v>3996398</v>
      </c>
      <c r="E192" s="199"/>
      <c r="F192" s="199">
        <v>3996398</v>
      </c>
      <c r="G192" s="199">
        <v>3996398</v>
      </c>
      <c r="H192" s="199"/>
      <c r="I192" s="199"/>
      <c r="J192" s="199"/>
      <c r="K192" s="199"/>
      <c r="L192" s="199"/>
      <c r="M192" s="199"/>
      <c r="N192" s="199"/>
      <c r="O192" s="199"/>
      <c r="P192" s="199"/>
    </row>
    <row r="193" customHeight="1" spans="1:16">
      <c r="A193" s="200" t="s">
        <v>136</v>
      </c>
      <c r="B193" s="198" t="s">
        <v>148</v>
      </c>
      <c r="C193" s="198" t="s">
        <v>149</v>
      </c>
      <c r="D193" s="199">
        <v>3223670</v>
      </c>
      <c r="E193" s="199"/>
      <c r="F193" s="199">
        <v>3223670</v>
      </c>
      <c r="G193" s="199">
        <v>3223670</v>
      </c>
      <c r="H193" s="199"/>
      <c r="I193" s="199"/>
      <c r="J193" s="199"/>
      <c r="K193" s="199"/>
      <c r="L193" s="199"/>
      <c r="M193" s="199"/>
      <c r="N193" s="199"/>
      <c r="O193" s="199"/>
      <c r="P193" s="199"/>
    </row>
    <row r="194" customHeight="1" spans="1:16">
      <c r="A194" s="200" t="s">
        <v>136</v>
      </c>
      <c r="B194" s="198" t="s">
        <v>150</v>
      </c>
      <c r="C194" s="198" t="s">
        <v>151</v>
      </c>
      <c r="D194" s="199">
        <v>54970</v>
      </c>
      <c r="E194" s="199"/>
      <c r="F194" s="199">
        <v>54970</v>
      </c>
      <c r="G194" s="199">
        <v>54970</v>
      </c>
      <c r="H194" s="199"/>
      <c r="I194" s="199"/>
      <c r="J194" s="199"/>
      <c r="K194" s="199"/>
      <c r="L194" s="199"/>
      <c r="M194" s="199"/>
      <c r="N194" s="199"/>
      <c r="O194" s="199"/>
      <c r="P194" s="199"/>
    </row>
    <row r="195" customHeight="1" spans="1:16">
      <c r="A195" s="200" t="s">
        <v>136</v>
      </c>
      <c r="B195" s="198" t="s">
        <v>152</v>
      </c>
      <c r="C195" s="198" t="s">
        <v>153</v>
      </c>
      <c r="D195" s="199">
        <v>3789208</v>
      </c>
      <c r="E195" s="199"/>
      <c r="F195" s="199">
        <v>3789208</v>
      </c>
      <c r="G195" s="199">
        <v>3789208</v>
      </c>
      <c r="H195" s="199"/>
      <c r="I195" s="199"/>
      <c r="J195" s="199"/>
      <c r="K195" s="199"/>
      <c r="L195" s="199"/>
      <c r="M195" s="199"/>
      <c r="N195" s="199"/>
      <c r="O195" s="199"/>
      <c r="P195" s="199"/>
    </row>
    <row r="196" customHeight="1" spans="1:16">
      <c r="A196" s="200" t="s">
        <v>136</v>
      </c>
      <c r="B196" s="198" t="s">
        <v>154</v>
      </c>
      <c r="C196" s="198" t="s">
        <v>155</v>
      </c>
      <c r="D196" s="199">
        <v>395315</v>
      </c>
      <c r="E196" s="199"/>
      <c r="F196" s="199">
        <v>395315</v>
      </c>
      <c r="G196" s="199">
        <v>395315</v>
      </c>
      <c r="H196" s="199"/>
      <c r="I196" s="199"/>
      <c r="J196" s="199"/>
      <c r="K196" s="199"/>
      <c r="L196" s="199"/>
      <c r="M196" s="199"/>
      <c r="N196" s="199"/>
      <c r="O196" s="199"/>
      <c r="P196" s="199"/>
    </row>
    <row r="197" customHeight="1" spans="1:16">
      <c r="A197" s="200" t="s">
        <v>156</v>
      </c>
      <c r="B197" s="198" t="s">
        <v>136</v>
      </c>
      <c r="C197" s="198" t="s">
        <v>157</v>
      </c>
      <c r="D197" s="199">
        <v>962026</v>
      </c>
      <c r="E197" s="199"/>
      <c r="F197" s="199">
        <v>962026</v>
      </c>
      <c r="G197" s="199">
        <v>962026</v>
      </c>
      <c r="H197" s="199"/>
      <c r="I197" s="199"/>
      <c r="J197" s="199"/>
      <c r="K197" s="199"/>
      <c r="L197" s="199"/>
      <c r="M197" s="199"/>
      <c r="N197" s="199"/>
      <c r="O197" s="199"/>
      <c r="P197" s="199"/>
    </row>
    <row r="198" customHeight="1" spans="1:16">
      <c r="A198" s="200" t="s">
        <v>136</v>
      </c>
      <c r="B198" s="198" t="s">
        <v>140</v>
      </c>
      <c r="C198" s="198" t="s">
        <v>158</v>
      </c>
      <c r="D198" s="199">
        <v>460126</v>
      </c>
      <c r="E198" s="199"/>
      <c r="F198" s="199">
        <v>460126</v>
      </c>
      <c r="G198" s="199">
        <v>460126</v>
      </c>
      <c r="H198" s="199"/>
      <c r="I198" s="199"/>
      <c r="J198" s="199"/>
      <c r="K198" s="199"/>
      <c r="L198" s="199"/>
      <c r="M198" s="199"/>
      <c r="N198" s="199"/>
      <c r="O198" s="199"/>
      <c r="P198" s="199"/>
    </row>
    <row r="199" customHeight="1" spans="1:16">
      <c r="A199" s="200" t="s">
        <v>136</v>
      </c>
      <c r="B199" s="198" t="s">
        <v>159</v>
      </c>
      <c r="C199" s="198" t="s">
        <v>160</v>
      </c>
      <c r="D199" s="199">
        <v>501900</v>
      </c>
      <c r="E199" s="199"/>
      <c r="F199" s="199">
        <v>501900</v>
      </c>
      <c r="G199" s="199">
        <v>501900</v>
      </c>
      <c r="H199" s="199"/>
      <c r="I199" s="199"/>
      <c r="J199" s="199"/>
      <c r="K199" s="199"/>
      <c r="L199" s="199"/>
      <c r="M199" s="199"/>
      <c r="N199" s="199"/>
      <c r="O199" s="199"/>
      <c r="P199" s="199"/>
    </row>
    <row r="200" customHeight="1" spans="1:16">
      <c r="A200" s="200" t="s">
        <v>165</v>
      </c>
      <c r="B200" s="198" t="s">
        <v>136</v>
      </c>
      <c r="C200" s="198" t="s">
        <v>166</v>
      </c>
      <c r="D200" s="199">
        <v>2792526</v>
      </c>
      <c r="E200" s="199"/>
      <c r="F200" s="199">
        <v>2792526</v>
      </c>
      <c r="G200" s="199">
        <v>2792526</v>
      </c>
      <c r="H200" s="199"/>
      <c r="I200" s="199"/>
      <c r="J200" s="199"/>
      <c r="K200" s="199"/>
      <c r="L200" s="199"/>
      <c r="M200" s="199"/>
      <c r="N200" s="199"/>
      <c r="O200" s="199"/>
      <c r="P200" s="199"/>
    </row>
    <row r="201" customHeight="1" spans="1:16">
      <c r="A201" s="200" t="s">
        <v>136</v>
      </c>
      <c r="B201" s="198" t="s">
        <v>140</v>
      </c>
      <c r="C201" s="198" t="s">
        <v>173</v>
      </c>
      <c r="D201" s="199">
        <v>140280</v>
      </c>
      <c r="E201" s="199"/>
      <c r="F201" s="199">
        <v>140280</v>
      </c>
      <c r="G201" s="199">
        <v>140280</v>
      </c>
      <c r="H201" s="199"/>
      <c r="I201" s="199"/>
      <c r="J201" s="199"/>
      <c r="K201" s="199"/>
      <c r="L201" s="199"/>
      <c r="M201" s="199"/>
      <c r="N201" s="199"/>
      <c r="O201" s="199"/>
      <c r="P201" s="199"/>
    </row>
    <row r="202" customHeight="1" spans="1:16">
      <c r="A202" s="200" t="s">
        <v>136</v>
      </c>
      <c r="B202" s="198" t="s">
        <v>142</v>
      </c>
      <c r="C202" s="198" t="s">
        <v>167</v>
      </c>
      <c r="D202" s="199">
        <v>2596662</v>
      </c>
      <c r="E202" s="199"/>
      <c r="F202" s="199">
        <v>2596662</v>
      </c>
      <c r="G202" s="199">
        <v>2596662</v>
      </c>
      <c r="H202" s="199"/>
      <c r="I202" s="199"/>
      <c r="J202" s="199"/>
      <c r="K202" s="199"/>
      <c r="L202" s="199"/>
      <c r="M202" s="199"/>
      <c r="N202" s="199"/>
      <c r="O202" s="199"/>
      <c r="P202" s="199"/>
    </row>
    <row r="203" customHeight="1" spans="1:16">
      <c r="A203" s="200" t="s">
        <v>136</v>
      </c>
      <c r="B203" s="198" t="s">
        <v>168</v>
      </c>
      <c r="C203" s="198" t="s">
        <v>169</v>
      </c>
      <c r="D203" s="199">
        <v>55584</v>
      </c>
      <c r="E203" s="199"/>
      <c r="F203" s="199">
        <v>55584</v>
      </c>
      <c r="G203" s="199">
        <v>55584</v>
      </c>
      <c r="H203" s="199"/>
      <c r="I203" s="199"/>
      <c r="J203" s="199"/>
      <c r="K203" s="199"/>
      <c r="L203" s="199"/>
      <c r="M203" s="199"/>
      <c r="N203" s="199"/>
      <c r="O203" s="199"/>
      <c r="P203" s="199"/>
    </row>
    <row r="204" customHeight="1" spans="1:16">
      <c r="A204" s="130"/>
      <c r="B204" s="130"/>
      <c r="C204" s="198" t="s">
        <v>184</v>
      </c>
      <c r="D204" s="199">
        <v>17303594</v>
      </c>
      <c r="E204" s="199"/>
      <c r="F204" s="199">
        <v>17303594</v>
      </c>
      <c r="G204" s="199">
        <v>17303594</v>
      </c>
      <c r="H204" s="199"/>
      <c r="I204" s="199"/>
      <c r="J204" s="199"/>
      <c r="K204" s="199"/>
      <c r="L204" s="199"/>
      <c r="M204" s="199"/>
      <c r="N204" s="199"/>
      <c r="O204" s="199"/>
      <c r="P204" s="199"/>
    </row>
    <row r="205" customHeight="1" spans="1:16">
      <c r="A205" s="200" t="s">
        <v>138</v>
      </c>
      <c r="B205" s="198" t="s">
        <v>136</v>
      </c>
      <c r="C205" s="198" t="s">
        <v>139</v>
      </c>
      <c r="D205" s="199">
        <v>16673910</v>
      </c>
      <c r="E205" s="199"/>
      <c r="F205" s="199">
        <v>16673910</v>
      </c>
      <c r="G205" s="199">
        <v>16673910</v>
      </c>
      <c r="H205" s="199"/>
      <c r="I205" s="199"/>
      <c r="J205" s="199"/>
      <c r="K205" s="199"/>
      <c r="L205" s="199"/>
      <c r="M205" s="199"/>
      <c r="N205" s="199"/>
      <c r="O205" s="199"/>
      <c r="P205" s="199"/>
    </row>
    <row r="206" customHeight="1" spans="1:16">
      <c r="A206" s="200" t="s">
        <v>136</v>
      </c>
      <c r="B206" s="198" t="s">
        <v>140</v>
      </c>
      <c r="C206" s="198" t="s">
        <v>141</v>
      </c>
      <c r="D206" s="199">
        <v>4321512</v>
      </c>
      <c r="E206" s="199"/>
      <c r="F206" s="199">
        <v>4321512</v>
      </c>
      <c r="G206" s="199">
        <v>4321512</v>
      </c>
      <c r="H206" s="199"/>
      <c r="I206" s="199"/>
      <c r="J206" s="199"/>
      <c r="K206" s="199"/>
      <c r="L206" s="199"/>
      <c r="M206" s="199"/>
      <c r="N206" s="199"/>
      <c r="O206" s="199"/>
      <c r="P206" s="199"/>
    </row>
    <row r="207" customHeight="1" spans="1:16">
      <c r="A207" s="200" t="s">
        <v>136</v>
      </c>
      <c r="B207" s="198" t="s">
        <v>142</v>
      </c>
      <c r="C207" s="198" t="s">
        <v>143</v>
      </c>
      <c r="D207" s="199">
        <v>3740040</v>
      </c>
      <c r="E207" s="199"/>
      <c r="F207" s="199">
        <v>3740040</v>
      </c>
      <c r="G207" s="199">
        <v>3740040</v>
      </c>
      <c r="H207" s="199"/>
      <c r="I207" s="199"/>
      <c r="J207" s="199"/>
      <c r="K207" s="199"/>
      <c r="L207" s="199"/>
      <c r="M207" s="199"/>
      <c r="N207" s="199"/>
      <c r="O207" s="199"/>
      <c r="P207" s="199"/>
    </row>
    <row r="208" customHeight="1" spans="1:16">
      <c r="A208" s="200" t="s">
        <v>136</v>
      </c>
      <c r="B208" s="198" t="s">
        <v>144</v>
      </c>
      <c r="C208" s="198" t="s">
        <v>145</v>
      </c>
      <c r="D208" s="199">
        <v>1872126</v>
      </c>
      <c r="E208" s="199"/>
      <c r="F208" s="199">
        <v>1872126</v>
      </c>
      <c r="G208" s="199">
        <v>1872126</v>
      </c>
      <c r="H208" s="199"/>
      <c r="I208" s="199"/>
      <c r="J208" s="199"/>
      <c r="K208" s="199"/>
      <c r="L208" s="199"/>
      <c r="M208" s="199"/>
      <c r="N208" s="199"/>
      <c r="O208" s="199"/>
      <c r="P208" s="199"/>
    </row>
    <row r="209" customHeight="1" spans="1:16">
      <c r="A209" s="200" t="s">
        <v>136</v>
      </c>
      <c r="B209" s="198" t="s">
        <v>171</v>
      </c>
      <c r="C209" s="198" t="s">
        <v>172</v>
      </c>
      <c r="D209" s="199">
        <v>2580624</v>
      </c>
      <c r="E209" s="199"/>
      <c r="F209" s="199">
        <v>2580624</v>
      </c>
      <c r="G209" s="199">
        <v>2580624</v>
      </c>
      <c r="H209" s="199"/>
      <c r="I209" s="199"/>
      <c r="J209" s="199"/>
      <c r="K209" s="199"/>
      <c r="L209" s="199"/>
      <c r="M209" s="199"/>
      <c r="N209" s="199"/>
      <c r="O209" s="199"/>
      <c r="P209" s="199"/>
    </row>
    <row r="210" customHeight="1" spans="1:16">
      <c r="A210" s="200" t="s">
        <v>136</v>
      </c>
      <c r="B210" s="198" t="s">
        <v>146</v>
      </c>
      <c r="C210" s="198" t="s">
        <v>147</v>
      </c>
      <c r="D210" s="199">
        <v>1509324</v>
      </c>
      <c r="E210" s="199"/>
      <c r="F210" s="199">
        <v>1509324</v>
      </c>
      <c r="G210" s="199">
        <v>1509324</v>
      </c>
      <c r="H210" s="199"/>
      <c r="I210" s="199"/>
      <c r="J210" s="199"/>
      <c r="K210" s="199"/>
      <c r="L210" s="199"/>
      <c r="M210" s="199"/>
      <c r="N210" s="199"/>
      <c r="O210" s="199"/>
      <c r="P210" s="199"/>
    </row>
    <row r="211" customHeight="1" spans="1:16">
      <c r="A211" s="200" t="s">
        <v>136</v>
      </c>
      <c r="B211" s="198" t="s">
        <v>148</v>
      </c>
      <c r="C211" s="198" t="s">
        <v>149</v>
      </c>
      <c r="D211" s="199">
        <v>1072485</v>
      </c>
      <c r="E211" s="199"/>
      <c r="F211" s="199">
        <v>1072485</v>
      </c>
      <c r="G211" s="199">
        <v>1072485</v>
      </c>
      <c r="H211" s="199"/>
      <c r="I211" s="199"/>
      <c r="J211" s="199"/>
      <c r="K211" s="199"/>
      <c r="L211" s="199"/>
      <c r="M211" s="199"/>
      <c r="N211" s="199"/>
      <c r="O211" s="199"/>
      <c r="P211" s="199"/>
    </row>
    <row r="212" customHeight="1" spans="1:16">
      <c r="A212" s="200" t="s">
        <v>136</v>
      </c>
      <c r="B212" s="198" t="s">
        <v>150</v>
      </c>
      <c r="C212" s="198" t="s">
        <v>151</v>
      </c>
      <c r="D212" s="199">
        <v>19320</v>
      </c>
      <c r="E212" s="199"/>
      <c r="F212" s="199">
        <v>19320</v>
      </c>
      <c r="G212" s="199">
        <v>19320</v>
      </c>
      <c r="H212" s="199"/>
      <c r="I212" s="199"/>
      <c r="J212" s="199"/>
      <c r="K212" s="199"/>
      <c r="L212" s="199"/>
      <c r="M212" s="199"/>
      <c r="N212" s="199"/>
      <c r="O212" s="199"/>
      <c r="P212" s="199"/>
    </row>
    <row r="213" customHeight="1" spans="1:16">
      <c r="A213" s="200" t="s">
        <v>136</v>
      </c>
      <c r="B213" s="198" t="s">
        <v>152</v>
      </c>
      <c r="C213" s="198" t="s">
        <v>153</v>
      </c>
      <c r="D213" s="199">
        <v>1410276</v>
      </c>
      <c r="E213" s="199"/>
      <c r="F213" s="199">
        <v>1410276</v>
      </c>
      <c r="G213" s="199">
        <v>1410276</v>
      </c>
      <c r="H213" s="199"/>
      <c r="I213" s="199"/>
      <c r="J213" s="199"/>
      <c r="K213" s="199"/>
      <c r="L213" s="199"/>
      <c r="M213" s="199"/>
      <c r="N213" s="199"/>
      <c r="O213" s="199"/>
      <c r="P213" s="199"/>
    </row>
    <row r="214" customHeight="1" spans="1:16">
      <c r="A214" s="200" t="s">
        <v>136</v>
      </c>
      <c r="B214" s="198" t="s">
        <v>154</v>
      </c>
      <c r="C214" s="198" t="s">
        <v>155</v>
      </c>
      <c r="D214" s="199">
        <v>148203</v>
      </c>
      <c r="E214" s="199"/>
      <c r="F214" s="199">
        <v>148203</v>
      </c>
      <c r="G214" s="199">
        <v>148203</v>
      </c>
      <c r="H214" s="199"/>
      <c r="I214" s="199"/>
      <c r="J214" s="199"/>
      <c r="K214" s="199"/>
      <c r="L214" s="199"/>
      <c r="M214" s="199"/>
      <c r="N214" s="199"/>
      <c r="O214" s="199"/>
      <c r="P214" s="199"/>
    </row>
    <row r="215" customHeight="1" spans="1:16">
      <c r="A215" s="200" t="s">
        <v>156</v>
      </c>
      <c r="B215" s="198" t="s">
        <v>136</v>
      </c>
      <c r="C215" s="198" t="s">
        <v>157</v>
      </c>
      <c r="D215" s="199">
        <v>289320</v>
      </c>
      <c r="E215" s="199"/>
      <c r="F215" s="199">
        <v>289320</v>
      </c>
      <c r="G215" s="199">
        <v>289320</v>
      </c>
      <c r="H215" s="199"/>
      <c r="I215" s="199"/>
      <c r="J215" s="199"/>
      <c r="K215" s="199"/>
      <c r="L215" s="199"/>
      <c r="M215" s="199"/>
      <c r="N215" s="199"/>
      <c r="O215" s="199"/>
      <c r="P215" s="199"/>
    </row>
    <row r="216" customHeight="1" spans="1:16">
      <c r="A216" s="200" t="s">
        <v>136</v>
      </c>
      <c r="B216" s="198" t="s">
        <v>140</v>
      </c>
      <c r="C216" s="198" t="s">
        <v>158</v>
      </c>
      <c r="D216" s="199">
        <v>112920</v>
      </c>
      <c r="E216" s="199"/>
      <c r="F216" s="199">
        <v>112920</v>
      </c>
      <c r="G216" s="199">
        <v>112920</v>
      </c>
      <c r="H216" s="199"/>
      <c r="I216" s="199"/>
      <c r="J216" s="199"/>
      <c r="K216" s="199"/>
      <c r="L216" s="199"/>
      <c r="M216" s="199"/>
      <c r="N216" s="199"/>
      <c r="O216" s="199"/>
      <c r="P216" s="199"/>
    </row>
    <row r="217" customHeight="1" spans="1:16">
      <c r="A217" s="200" t="s">
        <v>136</v>
      </c>
      <c r="B217" s="198" t="s">
        <v>159</v>
      </c>
      <c r="C217" s="198" t="s">
        <v>160</v>
      </c>
      <c r="D217" s="199">
        <v>176400</v>
      </c>
      <c r="E217" s="199"/>
      <c r="F217" s="199">
        <v>176400</v>
      </c>
      <c r="G217" s="199">
        <v>176400</v>
      </c>
      <c r="H217" s="199"/>
      <c r="I217" s="199"/>
      <c r="J217" s="199"/>
      <c r="K217" s="199"/>
      <c r="L217" s="199"/>
      <c r="M217" s="199"/>
      <c r="N217" s="199"/>
      <c r="O217" s="199"/>
      <c r="P217" s="199"/>
    </row>
    <row r="218" customHeight="1" spans="1:16">
      <c r="A218" s="200" t="s">
        <v>165</v>
      </c>
      <c r="B218" s="198" t="s">
        <v>136</v>
      </c>
      <c r="C218" s="198" t="s">
        <v>166</v>
      </c>
      <c r="D218" s="199">
        <v>340364</v>
      </c>
      <c r="E218" s="199"/>
      <c r="F218" s="199">
        <v>340364</v>
      </c>
      <c r="G218" s="199">
        <v>340364</v>
      </c>
      <c r="H218" s="199"/>
      <c r="I218" s="199"/>
      <c r="J218" s="199"/>
      <c r="K218" s="199"/>
      <c r="L218" s="199"/>
      <c r="M218" s="199"/>
      <c r="N218" s="199"/>
      <c r="O218" s="199"/>
      <c r="P218" s="199"/>
    </row>
    <row r="219" customHeight="1" spans="1:16">
      <c r="A219" s="200" t="s">
        <v>136</v>
      </c>
      <c r="B219" s="198" t="s">
        <v>142</v>
      </c>
      <c r="C219" s="198" t="s">
        <v>167</v>
      </c>
      <c r="D219" s="199">
        <v>327728</v>
      </c>
      <c r="E219" s="199"/>
      <c r="F219" s="199">
        <v>327728</v>
      </c>
      <c r="G219" s="199">
        <v>327728</v>
      </c>
      <c r="H219" s="199"/>
      <c r="I219" s="199"/>
      <c r="J219" s="199"/>
      <c r="K219" s="199"/>
      <c r="L219" s="199"/>
      <c r="M219" s="199"/>
      <c r="N219" s="199"/>
      <c r="O219" s="199"/>
      <c r="P219" s="199"/>
    </row>
    <row r="220" customHeight="1" spans="1:16">
      <c r="A220" s="200" t="s">
        <v>136</v>
      </c>
      <c r="B220" s="198" t="s">
        <v>168</v>
      </c>
      <c r="C220" s="198" t="s">
        <v>169</v>
      </c>
      <c r="D220" s="199">
        <v>12636</v>
      </c>
      <c r="E220" s="199"/>
      <c r="F220" s="199">
        <v>12636</v>
      </c>
      <c r="G220" s="199">
        <v>12636</v>
      </c>
      <c r="H220" s="199"/>
      <c r="I220" s="199"/>
      <c r="J220" s="199"/>
      <c r="K220" s="199"/>
      <c r="L220" s="199"/>
      <c r="M220" s="199"/>
      <c r="N220" s="199"/>
      <c r="O220" s="199"/>
      <c r="P220" s="199"/>
    </row>
    <row r="221" customHeight="1" spans="1:16">
      <c r="A221" s="130"/>
      <c r="B221" s="130"/>
      <c r="C221" s="198" t="s">
        <v>185</v>
      </c>
      <c r="D221" s="199">
        <v>53232252</v>
      </c>
      <c r="E221" s="199"/>
      <c r="F221" s="199">
        <v>53232252</v>
      </c>
      <c r="G221" s="199">
        <v>53232252</v>
      </c>
      <c r="H221" s="199"/>
      <c r="I221" s="199"/>
      <c r="J221" s="199"/>
      <c r="K221" s="199"/>
      <c r="L221" s="199"/>
      <c r="M221" s="199"/>
      <c r="N221" s="199"/>
      <c r="O221" s="199"/>
      <c r="P221" s="199"/>
    </row>
    <row r="222" customHeight="1" spans="1:16">
      <c r="A222" s="200" t="s">
        <v>138</v>
      </c>
      <c r="B222" s="198" t="s">
        <v>136</v>
      </c>
      <c r="C222" s="198" t="s">
        <v>139</v>
      </c>
      <c r="D222" s="199">
        <v>48841935</v>
      </c>
      <c r="E222" s="199"/>
      <c r="F222" s="199">
        <v>48841935</v>
      </c>
      <c r="G222" s="199">
        <v>48841935</v>
      </c>
      <c r="H222" s="199"/>
      <c r="I222" s="199"/>
      <c r="J222" s="199"/>
      <c r="K222" s="199"/>
      <c r="L222" s="199"/>
      <c r="M222" s="199"/>
      <c r="N222" s="199"/>
      <c r="O222" s="199"/>
      <c r="P222" s="199"/>
    </row>
    <row r="223" customHeight="1" spans="1:16">
      <c r="A223" s="200" t="s">
        <v>136</v>
      </c>
      <c r="B223" s="198" t="s">
        <v>140</v>
      </c>
      <c r="C223" s="198" t="s">
        <v>141</v>
      </c>
      <c r="D223" s="199">
        <v>11538444</v>
      </c>
      <c r="E223" s="199"/>
      <c r="F223" s="199">
        <v>11538444</v>
      </c>
      <c r="G223" s="199">
        <v>11538444</v>
      </c>
      <c r="H223" s="199"/>
      <c r="I223" s="199"/>
      <c r="J223" s="199"/>
      <c r="K223" s="199"/>
      <c r="L223" s="199"/>
      <c r="M223" s="199"/>
      <c r="N223" s="199"/>
      <c r="O223" s="199"/>
      <c r="P223" s="199"/>
    </row>
    <row r="224" customHeight="1" spans="1:16">
      <c r="A224" s="200" t="s">
        <v>136</v>
      </c>
      <c r="B224" s="198" t="s">
        <v>142</v>
      </c>
      <c r="C224" s="198" t="s">
        <v>143</v>
      </c>
      <c r="D224" s="199">
        <v>11742332</v>
      </c>
      <c r="E224" s="199"/>
      <c r="F224" s="199">
        <v>11742332</v>
      </c>
      <c r="G224" s="199">
        <v>11742332</v>
      </c>
      <c r="H224" s="199"/>
      <c r="I224" s="199"/>
      <c r="J224" s="199"/>
      <c r="K224" s="199"/>
      <c r="L224" s="199"/>
      <c r="M224" s="199"/>
      <c r="N224" s="199"/>
      <c r="O224" s="199"/>
      <c r="P224" s="199"/>
    </row>
    <row r="225" customHeight="1" spans="1:16">
      <c r="A225" s="200" t="s">
        <v>136</v>
      </c>
      <c r="B225" s="198" t="s">
        <v>144</v>
      </c>
      <c r="C225" s="198" t="s">
        <v>145</v>
      </c>
      <c r="D225" s="199">
        <v>5623537</v>
      </c>
      <c r="E225" s="199"/>
      <c r="F225" s="199">
        <v>5623537</v>
      </c>
      <c r="G225" s="199">
        <v>5623537</v>
      </c>
      <c r="H225" s="199"/>
      <c r="I225" s="199"/>
      <c r="J225" s="199"/>
      <c r="K225" s="199"/>
      <c r="L225" s="199"/>
      <c r="M225" s="199"/>
      <c r="N225" s="199"/>
      <c r="O225" s="199"/>
      <c r="P225" s="199"/>
    </row>
    <row r="226" customHeight="1" spans="1:16">
      <c r="A226" s="200" t="s">
        <v>136</v>
      </c>
      <c r="B226" s="198" t="s">
        <v>171</v>
      </c>
      <c r="C226" s="198" t="s">
        <v>172</v>
      </c>
      <c r="D226" s="199">
        <v>7666272</v>
      </c>
      <c r="E226" s="199"/>
      <c r="F226" s="199">
        <v>7666272</v>
      </c>
      <c r="G226" s="199">
        <v>7666272</v>
      </c>
      <c r="H226" s="199"/>
      <c r="I226" s="199"/>
      <c r="J226" s="199"/>
      <c r="K226" s="199"/>
      <c r="L226" s="199"/>
      <c r="M226" s="199"/>
      <c r="N226" s="199"/>
      <c r="O226" s="199"/>
      <c r="P226" s="199"/>
    </row>
    <row r="227" customHeight="1" spans="1:16">
      <c r="A227" s="200" t="s">
        <v>136</v>
      </c>
      <c r="B227" s="198" t="s">
        <v>146</v>
      </c>
      <c r="C227" s="198" t="s">
        <v>147</v>
      </c>
      <c r="D227" s="199">
        <v>4243578</v>
      </c>
      <c r="E227" s="199"/>
      <c r="F227" s="199">
        <v>4243578</v>
      </c>
      <c r="G227" s="199">
        <v>4243578</v>
      </c>
      <c r="H227" s="199"/>
      <c r="I227" s="199"/>
      <c r="J227" s="199"/>
      <c r="K227" s="199"/>
      <c r="L227" s="199"/>
      <c r="M227" s="199"/>
      <c r="N227" s="199"/>
      <c r="O227" s="199"/>
      <c r="P227" s="199"/>
    </row>
    <row r="228" customHeight="1" spans="1:16">
      <c r="A228" s="200" t="s">
        <v>136</v>
      </c>
      <c r="B228" s="198" t="s">
        <v>148</v>
      </c>
      <c r="C228" s="198" t="s">
        <v>149</v>
      </c>
      <c r="D228" s="199">
        <v>3506702</v>
      </c>
      <c r="E228" s="199"/>
      <c r="F228" s="199">
        <v>3506702</v>
      </c>
      <c r="G228" s="199">
        <v>3506702</v>
      </c>
      <c r="H228" s="199"/>
      <c r="I228" s="199"/>
      <c r="J228" s="199"/>
      <c r="K228" s="199"/>
      <c r="L228" s="199"/>
      <c r="M228" s="199"/>
      <c r="N228" s="199"/>
      <c r="O228" s="199"/>
      <c r="P228" s="199"/>
    </row>
    <row r="229" customHeight="1" spans="1:16">
      <c r="A229" s="200" t="s">
        <v>136</v>
      </c>
      <c r="B229" s="198" t="s">
        <v>150</v>
      </c>
      <c r="C229" s="198" t="s">
        <v>151</v>
      </c>
      <c r="D229" s="199">
        <v>59570</v>
      </c>
      <c r="E229" s="199"/>
      <c r="F229" s="199">
        <v>59570</v>
      </c>
      <c r="G229" s="199">
        <v>59570</v>
      </c>
      <c r="H229" s="199"/>
      <c r="I229" s="199"/>
      <c r="J229" s="199"/>
      <c r="K229" s="199"/>
      <c r="L229" s="199"/>
      <c r="M229" s="199"/>
      <c r="N229" s="199"/>
      <c r="O229" s="199"/>
      <c r="P229" s="199"/>
    </row>
    <row r="230" customHeight="1" spans="1:16">
      <c r="A230" s="200" t="s">
        <v>136</v>
      </c>
      <c r="B230" s="198" t="s">
        <v>152</v>
      </c>
      <c r="C230" s="198" t="s">
        <v>153</v>
      </c>
      <c r="D230" s="199">
        <v>4040758</v>
      </c>
      <c r="E230" s="199"/>
      <c r="F230" s="199">
        <v>4040758</v>
      </c>
      <c r="G230" s="199">
        <v>4040758</v>
      </c>
      <c r="H230" s="199"/>
      <c r="I230" s="199"/>
      <c r="J230" s="199"/>
      <c r="K230" s="199"/>
      <c r="L230" s="199"/>
      <c r="M230" s="199"/>
      <c r="N230" s="199"/>
      <c r="O230" s="199"/>
      <c r="P230" s="199"/>
    </row>
    <row r="231" customHeight="1" spans="1:16">
      <c r="A231" s="200" t="s">
        <v>136</v>
      </c>
      <c r="B231" s="198" t="s">
        <v>154</v>
      </c>
      <c r="C231" s="198" t="s">
        <v>155</v>
      </c>
      <c r="D231" s="199">
        <v>420742</v>
      </c>
      <c r="E231" s="199"/>
      <c r="F231" s="199">
        <v>420742</v>
      </c>
      <c r="G231" s="199">
        <v>420742</v>
      </c>
      <c r="H231" s="199"/>
      <c r="I231" s="199"/>
      <c r="J231" s="199"/>
      <c r="K231" s="199"/>
      <c r="L231" s="199"/>
      <c r="M231" s="199"/>
      <c r="N231" s="199"/>
      <c r="O231" s="199"/>
      <c r="P231" s="199"/>
    </row>
    <row r="232" customHeight="1" spans="1:16">
      <c r="A232" s="200" t="s">
        <v>156</v>
      </c>
      <c r="B232" s="198" t="s">
        <v>136</v>
      </c>
      <c r="C232" s="198" t="s">
        <v>157</v>
      </c>
      <c r="D232" s="199">
        <v>1083492</v>
      </c>
      <c r="E232" s="199"/>
      <c r="F232" s="199">
        <v>1083492</v>
      </c>
      <c r="G232" s="199">
        <v>1083492</v>
      </c>
      <c r="H232" s="199"/>
      <c r="I232" s="199"/>
      <c r="J232" s="199"/>
      <c r="K232" s="199"/>
      <c r="L232" s="199"/>
      <c r="M232" s="199"/>
      <c r="N232" s="199"/>
      <c r="O232" s="199"/>
      <c r="P232" s="199"/>
    </row>
    <row r="233" customHeight="1" spans="1:16">
      <c r="A233" s="200" t="s">
        <v>136</v>
      </c>
      <c r="B233" s="198" t="s">
        <v>140</v>
      </c>
      <c r="C233" s="198" t="s">
        <v>158</v>
      </c>
      <c r="D233" s="199">
        <v>539592</v>
      </c>
      <c r="E233" s="199"/>
      <c r="F233" s="199">
        <v>539592</v>
      </c>
      <c r="G233" s="199">
        <v>539592</v>
      </c>
      <c r="H233" s="199"/>
      <c r="I233" s="199"/>
      <c r="J233" s="199"/>
      <c r="K233" s="199"/>
      <c r="L233" s="199"/>
      <c r="M233" s="199"/>
      <c r="N233" s="199"/>
      <c r="O233" s="199"/>
      <c r="P233" s="199"/>
    </row>
    <row r="234" customHeight="1" spans="1:16">
      <c r="A234" s="200" t="s">
        <v>136</v>
      </c>
      <c r="B234" s="198" t="s">
        <v>159</v>
      </c>
      <c r="C234" s="198" t="s">
        <v>160</v>
      </c>
      <c r="D234" s="199">
        <v>543900</v>
      </c>
      <c r="E234" s="199"/>
      <c r="F234" s="199">
        <v>543900</v>
      </c>
      <c r="G234" s="199">
        <v>543900</v>
      </c>
      <c r="H234" s="199"/>
      <c r="I234" s="199"/>
      <c r="J234" s="199"/>
      <c r="K234" s="199"/>
      <c r="L234" s="199"/>
      <c r="M234" s="199"/>
      <c r="N234" s="199"/>
      <c r="O234" s="199"/>
      <c r="P234" s="199"/>
    </row>
    <row r="235" customHeight="1" spans="1:16">
      <c r="A235" s="200" t="s">
        <v>165</v>
      </c>
      <c r="B235" s="198" t="s">
        <v>136</v>
      </c>
      <c r="C235" s="198" t="s">
        <v>166</v>
      </c>
      <c r="D235" s="199">
        <v>3306825</v>
      </c>
      <c r="E235" s="199"/>
      <c r="F235" s="199">
        <v>3306825</v>
      </c>
      <c r="G235" s="199">
        <v>3306825</v>
      </c>
      <c r="H235" s="199"/>
      <c r="I235" s="199"/>
      <c r="J235" s="199"/>
      <c r="K235" s="199"/>
      <c r="L235" s="199"/>
      <c r="M235" s="199"/>
      <c r="N235" s="199"/>
      <c r="O235" s="199"/>
      <c r="P235" s="199"/>
    </row>
    <row r="236" customHeight="1" spans="1:16">
      <c r="A236" s="200" t="s">
        <v>136</v>
      </c>
      <c r="B236" s="198" t="s">
        <v>140</v>
      </c>
      <c r="C236" s="198" t="s">
        <v>173</v>
      </c>
      <c r="D236" s="199">
        <v>280126</v>
      </c>
      <c r="E236" s="199"/>
      <c r="F236" s="199">
        <v>280126</v>
      </c>
      <c r="G236" s="199">
        <v>280126</v>
      </c>
      <c r="H236" s="199"/>
      <c r="I236" s="199"/>
      <c r="J236" s="199"/>
      <c r="K236" s="199"/>
      <c r="L236" s="199"/>
      <c r="M236" s="199"/>
      <c r="N236" s="199"/>
      <c r="O236" s="199"/>
      <c r="P236" s="199"/>
    </row>
    <row r="237" customHeight="1" spans="1:16">
      <c r="A237" s="200" t="s">
        <v>136</v>
      </c>
      <c r="B237" s="198" t="s">
        <v>142</v>
      </c>
      <c r="C237" s="198" t="s">
        <v>167</v>
      </c>
      <c r="D237" s="199">
        <v>2974985</v>
      </c>
      <c r="E237" s="199"/>
      <c r="F237" s="199">
        <v>2974985</v>
      </c>
      <c r="G237" s="199">
        <v>2974985</v>
      </c>
      <c r="H237" s="199"/>
      <c r="I237" s="199"/>
      <c r="J237" s="199"/>
      <c r="K237" s="199"/>
      <c r="L237" s="199"/>
      <c r="M237" s="199"/>
      <c r="N237" s="199"/>
      <c r="O237" s="199"/>
      <c r="P237" s="199"/>
    </row>
    <row r="238" customHeight="1" spans="1:16">
      <c r="A238" s="200" t="s">
        <v>136</v>
      </c>
      <c r="B238" s="198" t="s">
        <v>168</v>
      </c>
      <c r="C238" s="198" t="s">
        <v>169</v>
      </c>
      <c r="D238" s="199">
        <v>51714</v>
      </c>
      <c r="E238" s="199"/>
      <c r="F238" s="199">
        <v>51714</v>
      </c>
      <c r="G238" s="199">
        <v>51714</v>
      </c>
      <c r="H238" s="199"/>
      <c r="I238" s="199"/>
      <c r="J238" s="199"/>
      <c r="K238" s="199"/>
      <c r="L238" s="199"/>
      <c r="M238" s="199"/>
      <c r="N238" s="199"/>
      <c r="O238" s="199"/>
      <c r="P238" s="199"/>
    </row>
    <row r="239" customHeight="1" spans="1:16">
      <c r="A239" s="130"/>
      <c r="B239" s="130"/>
      <c r="C239" s="198" t="s">
        <v>186</v>
      </c>
      <c r="D239" s="199">
        <v>28294433</v>
      </c>
      <c r="E239" s="199"/>
      <c r="F239" s="199">
        <v>28294433</v>
      </c>
      <c r="G239" s="199">
        <v>28294433</v>
      </c>
      <c r="H239" s="199"/>
      <c r="I239" s="199"/>
      <c r="J239" s="199"/>
      <c r="K239" s="199"/>
      <c r="L239" s="199"/>
      <c r="M239" s="199"/>
      <c r="N239" s="199"/>
      <c r="O239" s="199"/>
      <c r="P239" s="199"/>
    </row>
    <row r="240" customHeight="1" spans="1:16">
      <c r="A240" s="200" t="s">
        <v>138</v>
      </c>
      <c r="B240" s="198" t="s">
        <v>136</v>
      </c>
      <c r="C240" s="198" t="s">
        <v>139</v>
      </c>
      <c r="D240" s="199">
        <v>27133271</v>
      </c>
      <c r="E240" s="199"/>
      <c r="F240" s="199">
        <v>27133271</v>
      </c>
      <c r="G240" s="199">
        <v>27133271</v>
      </c>
      <c r="H240" s="199"/>
      <c r="I240" s="199"/>
      <c r="J240" s="199"/>
      <c r="K240" s="199"/>
      <c r="L240" s="199"/>
      <c r="M240" s="199"/>
      <c r="N240" s="199"/>
      <c r="O240" s="199"/>
      <c r="P240" s="199"/>
    </row>
    <row r="241" customHeight="1" spans="1:16">
      <c r="A241" s="200" t="s">
        <v>136</v>
      </c>
      <c r="B241" s="198" t="s">
        <v>140</v>
      </c>
      <c r="C241" s="198" t="s">
        <v>141</v>
      </c>
      <c r="D241" s="199">
        <v>6867648</v>
      </c>
      <c r="E241" s="199"/>
      <c r="F241" s="199">
        <v>6867648</v>
      </c>
      <c r="G241" s="199">
        <v>6867648</v>
      </c>
      <c r="H241" s="199"/>
      <c r="I241" s="199"/>
      <c r="J241" s="199"/>
      <c r="K241" s="199"/>
      <c r="L241" s="199"/>
      <c r="M241" s="199"/>
      <c r="N241" s="199"/>
      <c r="O241" s="199"/>
      <c r="P241" s="199"/>
    </row>
    <row r="242" customHeight="1" spans="1:16">
      <c r="A242" s="200" t="s">
        <v>136</v>
      </c>
      <c r="B242" s="198" t="s">
        <v>142</v>
      </c>
      <c r="C242" s="198" t="s">
        <v>143</v>
      </c>
      <c r="D242" s="199">
        <v>6346944</v>
      </c>
      <c r="E242" s="199"/>
      <c r="F242" s="199">
        <v>6346944</v>
      </c>
      <c r="G242" s="199">
        <v>6346944</v>
      </c>
      <c r="H242" s="199"/>
      <c r="I242" s="199"/>
      <c r="J242" s="199"/>
      <c r="K242" s="199"/>
      <c r="L242" s="199"/>
      <c r="M242" s="199"/>
      <c r="N242" s="199"/>
      <c r="O242" s="199"/>
      <c r="P242" s="199"/>
    </row>
    <row r="243" customHeight="1" spans="1:16">
      <c r="A243" s="200" t="s">
        <v>136</v>
      </c>
      <c r="B243" s="198" t="s">
        <v>144</v>
      </c>
      <c r="C243" s="198" t="s">
        <v>145</v>
      </c>
      <c r="D243" s="199">
        <v>3038304</v>
      </c>
      <c r="E243" s="199"/>
      <c r="F243" s="199">
        <v>3038304</v>
      </c>
      <c r="G243" s="199">
        <v>3038304</v>
      </c>
      <c r="H243" s="199"/>
      <c r="I243" s="199"/>
      <c r="J243" s="199"/>
      <c r="K243" s="199"/>
      <c r="L243" s="199"/>
      <c r="M243" s="199"/>
      <c r="N243" s="199"/>
      <c r="O243" s="199"/>
      <c r="P243" s="199"/>
    </row>
    <row r="244" customHeight="1" spans="1:16">
      <c r="A244" s="200" t="s">
        <v>136</v>
      </c>
      <c r="B244" s="198" t="s">
        <v>171</v>
      </c>
      <c r="C244" s="198" t="s">
        <v>172</v>
      </c>
      <c r="D244" s="199">
        <v>4163388</v>
      </c>
      <c r="E244" s="199"/>
      <c r="F244" s="199">
        <v>4163388</v>
      </c>
      <c r="G244" s="199">
        <v>4163388</v>
      </c>
      <c r="H244" s="199"/>
      <c r="I244" s="199"/>
      <c r="J244" s="199"/>
      <c r="K244" s="199"/>
      <c r="L244" s="199"/>
      <c r="M244" s="199"/>
      <c r="N244" s="199"/>
      <c r="O244" s="199"/>
      <c r="P244" s="199"/>
    </row>
    <row r="245" customHeight="1" spans="1:16">
      <c r="A245" s="200" t="s">
        <v>136</v>
      </c>
      <c r="B245" s="198" t="s">
        <v>146</v>
      </c>
      <c r="C245" s="198" t="s">
        <v>147</v>
      </c>
      <c r="D245" s="199">
        <v>2418413</v>
      </c>
      <c r="E245" s="199"/>
      <c r="F245" s="199">
        <v>2418413</v>
      </c>
      <c r="G245" s="199">
        <v>2418413</v>
      </c>
      <c r="H245" s="199"/>
      <c r="I245" s="199"/>
      <c r="J245" s="199"/>
      <c r="K245" s="199"/>
      <c r="L245" s="199"/>
      <c r="M245" s="199"/>
      <c r="N245" s="199"/>
      <c r="O245" s="199"/>
      <c r="P245" s="199"/>
    </row>
    <row r="246" customHeight="1" spans="1:16">
      <c r="A246" s="200" t="s">
        <v>136</v>
      </c>
      <c r="B246" s="198" t="s">
        <v>148</v>
      </c>
      <c r="C246" s="198" t="s">
        <v>149</v>
      </c>
      <c r="D246" s="199">
        <v>1761500</v>
      </c>
      <c r="E246" s="199"/>
      <c r="F246" s="199">
        <v>1761500</v>
      </c>
      <c r="G246" s="199">
        <v>1761500</v>
      </c>
      <c r="H246" s="199"/>
      <c r="I246" s="199"/>
      <c r="J246" s="199"/>
      <c r="K246" s="199"/>
      <c r="L246" s="199"/>
      <c r="M246" s="199"/>
      <c r="N246" s="199"/>
      <c r="O246" s="199"/>
      <c r="P246" s="199"/>
    </row>
    <row r="247" customHeight="1" spans="1:16">
      <c r="A247" s="200" t="s">
        <v>136</v>
      </c>
      <c r="B247" s="198" t="s">
        <v>150</v>
      </c>
      <c r="C247" s="198" t="s">
        <v>151</v>
      </c>
      <c r="D247" s="199">
        <v>31510</v>
      </c>
      <c r="E247" s="199"/>
      <c r="F247" s="199">
        <v>31510</v>
      </c>
      <c r="G247" s="199">
        <v>31510</v>
      </c>
      <c r="H247" s="199"/>
      <c r="I247" s="199"/>
      <c r="J247" s="199"/>
      <c r="K247" s="199"/>
      <c r="L247" s="199"/>
      <c r="M247" s="199"/>
      <c r="N247" s="199"/>
      <c r="O247" s="199"/>
      <c r="P247" s="199"/>
    </row>
    <row r="248" customHeight="1" spans="1:16">
      <c r="A248" s="200" t="s">
        <v>136</v>
      </c>
      <c r="B248" s="198" t="s">
        <v>152</v>
      </c>
      <c r="C248" s="198" t="s">
        <v>153</v>
      </c>
      <c r="D248" s="199">
        <v>2267679</v>
      </c>
      <c r="E248" s="199"/>
      <c r="F248" s="199">
        <v>2267679</v>
      </c>
      <c r="G248" s="199">
        <v>2267679</v>
      </c>
      <c r="H248" s="199"/>
      <c r="I248" s="199"/>
      <c r="J248" s="199"/>
      <c r="K248" s="199"/>
      <c r="L248" s="199"/>
      <c r="M248" s="199"/>
      <c r="N248" s="199"/>
      <c r="O248" s="199"/>
      <c r="P248" s="199"/>
    </row>
    <row r="249" customHeight="1" spans="1:16">
      <c r="A249" s="200" t="s">
        <v>136</v>
      </c>
      <c r="B249" s="198" t="s">
        <v>154</v>
      </c>
      <c r="C249" s="198" t="s">
        <v>155</v>
      </c>
      <c r="D249" s="199">
        <v>237885</v>
      </c>
      <c r="E249" s="199"/>
      <c r="F249" s="199">
        <v>237885</v>
      </c>
      <c r="G249" s="199">
        <v>237885</v>
      </c>
      <c r="H249" s="199"/>
      <c r="I249" s="199"/>
      <c r="J249" s="199"/>
      <c r="K249" s="199"/>
      <c r="L249" s="199"/>
      <c r="M249" s="199"/>
      <c r="N249" s="199"/>
      <c r="O249" s="199"/>
      <c r="P249" s="199"/>
    </row>
    <row r="250" customHeight="1" spans="1:16">
      <c r="A250" s="200" t="s">
        <v>156</v>
      </c>
      <c r="B250" s="198" t="s">
        <v>136</v>
      </c>
      <c r="C250" s="198" t="s">
        <v>157</v>
      </c>
      <c r="D250" s="199">
        <v>474678</v>
      </c>
      <c r="E250" s="199"/>
      <c r="F250" s="199">
        <v>474678</v>
      </c>
      <c r="G250" s="199">
        <v>474678</v>
      </c>
      <c r="H250" s="199"/>
      <c r="I250" s="199"/>
      <c r="J250" s="199"/>
      <c r="K250" s="199"/>
      <c r="L250" s="199"/>
      <c r="M250" s="199"/>
      <c r="N250" s="199"/>
      <c r="O250" s="199"/>
      <c r="P250" s="199"/>
    </row>
    <row r="251" customHeight="1" spans="1:16">
      <c r="A251" s="200" t="s">
        <v>136</v>
      </c>
      <c r="B251" s="198" t="s">
        <v>140</v>
      </c>
      <c r="C251" s="198" t="s">
        <v>158</v>
      </c>
      <c r="D251" s="199">
        <v>186978</v>
      </c>
      <c r="E251" s="199"/>
      <c r="F251" s="199">
        <v>186978</v>
      </c>
      <c r="G251" s="199">
        <v>186978</v>
      </c>
      <c r="H251" s="199"/>
      <c r="I251" s="199"/>
      <c r="J251" s="199"/>
      <c r="K251" s="199"/>
      <c r="L251" s="199"/>
      <c r="M251" s="199"/>
      <c r="N251" s="199"/>
      <c r="O251" s="199"/>
      <c r="P251" s="199"/>
    </row>
    <row r="252" customHeight="1" spans="1:16">
      <c r="A252" s="200" t="s">
        <v>136</v>
      </c>
      <c r="B252" s="198" t="s">
        <v>159</v>
      </c>
      <c r="C252" s="198" t="s">
        <v>160</v>
      </c>
      <c r="D252" s="199">
        <v>287700</v>
      </c>
      <c r="E252" s="199"/>
      <c r="F252" s="199">
        <v>287700</v>
      </c>
      <c r="G252" s="199">
        <v>287700</v>
      </c>
      <c r="H252" s="199"/>
      <c r="I252" s="199"/>
      <c r="J252" s="199"/>
      <c r="K252" s="199"/>
      <c r="L252" s="199"/>
      <c r="M252" s="199"/>
      <c r="N252" s="199"/>
      <c r="O252" s="199"/>
      <c r="P252" s="199"/>
    </row>
    <row r="253" customHeight="1" spans="1:16">
      <c r="A253" s="200" t="s">
        <v>165</v>
      </c>
      <c r="B253" s="198" t="s">
        <v>136</v>
      </c>
      <c r="C253" s="198" t="s">
        <v>166</v>
      </c>
      <c r="D253" s="199">
        <v>686484</v>
      </c>
      <c r="E253" s="199"/>
      <c r="F253" s="199">
        <v>686484</v>
      </c>
      <c r="G253" s="199">
        <v>686484</v>
      </c>
      <c r="H253" s="199"/>
      <c r="I253" s="199"/>
      <c r="J253" s="199"/>
      <c r="K253" s="199"/>
      <c r="L253" s="199"/>
      <c r="M253" s="199"/>
      <c r="N253" s="199"/>
      <c r="O253" s="199"/>
      <c r="P253" s="199"/>
    </row>
    <row r="254" customHeight="1" spans="1:16">
      <c r="A254" s="200" t="s">
        <v>136</v>
      </c>
      <c r="B254" s="198" t="s">
        <v>142</v>
      </c>
      <c r="C254" s="198" t="s">
        <v>167</v>
      </c>
      <c r="D254" s="199">
        <v>648420</v>
      </c>
      <c r="E254" s="199"/>
      <c r="F254" s="199">
        <v>648420</v>
      </c>
      <c r="G254" s="199">
        <v>648420</v>
      </c>
      <c r="H254" s="199"/>
      <c r="I254" s="199"/>
      <c r="J254" s="199"/>
      <c r="K254" s="199"/>
      <c r="L254" s="199"/>
      <c r="M254" s="199"/>
      <c r="N254" s="199"/>
      <c r="O254" s="199"/>
      <c r="P254" s="199"/>
    </row>
    <row r="255" customHeight="1" spans="1:16">
      <c r="A255" s="200" t="s">
        <v>136</v>
      </c>
      <c r="B255" s="198" t="s">
        <v>168</v>
      </c>
      <c r="C255" s="198" t="s">
        <v>169</v>
      </c>
      <c r="D255" s="199">
        <v>38064</v>
      </c>
      <c r="E255" s="199"/>
      <c r="F255" s="199">
        <v>38064</v>
      </c>
      <c r="G255" s="199">
        <v>38064</v>
      </c>
      <c r="H255" s="199"/>
      <c r="I255" s="199"/>
      <c r="J255" s="199"/>
      <c r="K255" s="199"/>
      <c r="L255" s="199"/>
      <c r="M255" s="199"/>
      <c r="N255" s="199"/>
      <c r="O255" s="199"/>
      <c r="P255" s="199"/>
    </row>
    <row r="256" customHeight="1" spans="1:16">
      <c r="A256" s="130"/>
      <c r="B256" s="130"/>
      <c r="C256" s="198" t="s">
        <v>187</v>
      </c>
      <c r="D256" s="199">
        <v>43675971</v>
      </c>
      <c r="E256" s="199"/>
      <c r="F256" s="199">
        <v>43675971</v>
      </c>
      <c r="G256" s="199">
        <v>43675971</v>
      </c>
      <c r="H256" s="199"/>
      <c r="I256" s="199"/>
      <c r="J256" s="199"/>
      <c r="K256" s="199"/>
      <c r="L256" s="199"/>
      <c r="M256" s="199"/>
      <c r="N256" s="199"/>
      <c r="O256" s="199"/>
      <c r="P256" s="199"/>
    </row>
    <row r="257" customHeight="1" spans="1:16">
      <c r="A257" s="200" t="s">
        <v>138</v>
      </c>
      <c r="B257" s="198" t="s">
        <v>136</v>
      </c>
      <c r="C257" s="198" t="s">
        <v>139</v>
      </c>
      <c r="D257" s="199">
        <v>39862001</v>
      </c>
      <c r="E257" s="199"/>
      <c r="F257" s="199">
        <v>39862001</v>
      </c>
      <c r="G257" s="199">
        <v>39862001</v>
      </c>
      <c r="H257" s="199"/>
      <c r="I257" s="199"/>
      <c r="J257" s="199"/>
      <c r="K257" s="199"/>
      <c r="L257" s="199"/>
      <c r="M257" s="199"/>
      <c r="N257" s="199"/>
      <c r="O257" s="199"/>
      <c r="P257" s="199"/>
    </row>
    <row r="258" customHeight="1" spans="1:16">
      <c r="A258" s="200" t="s">
        <v>136</v>
      </c>
      <c r="B258" s="198" t="s">
        <v>140</v>
      </c>
      <c r="C258" s="198" t="s">
        <v>141</v>
      </c>
      <c r="D258" s="199">
        <v>9158940</v>
      </c>
      <c r="E258" s="199"/>
      <c r="F258" s="199">
        <v>9158940</v>
      </c>
      <c r="G258" s="199">
        <v>9158940</v>
      </c>
      <c r="H258" s="199"/>
      <c r="I258" s="199"/>
      <c r="J258" s="199"/>
      <c r="K258" s="199"/>
      <c r="L258" s="199"/>
      <c r="M258" s="199"/>
      <c r="N258" s="199"/>
      <c r="O258" s="199"/>
      <c r="P258" s="199"/>
    </row>
    <row r="259" customHeight="1" spans="1:16">
      <c r="A259" s="200" t="s">
        <v>136</v>
      </c>
      <c r="B259" s="198" t="s">
        <v>142</v>
      </c>
      <c r="C259" s="198" t="s">
        <v>143</v>
      </c>
      <c r="D259" s="199">
        <v>9950416</v>
      </c>
      <c r="E259" s="199"/>
      <c r="F259" s="199">
        <v>9950416</v>
      </c>
      <c r="G259" s="199">
        <v>9950416</v>
      </c>
      <c r="H259" s="199"/>
      <c r="I259" s="199"/>
      <c r="J259" s="199"/>
      <c r="K259" s="199"/>
      <c r="L259" s="199"/>
      <c r="M259" s="199"/>
      <c r="N259" s="199"/>
      <c r="O259" s="199"/>
      <c r="P259" s="199"/>
    </row>
    <row r="260" customHeight="1" spans="1:16">
      <c r="A260" s="200" t="s">
        <v>136</v>
      </c>
      <c r="B260" s="198" t="s">
        <v>144</v>
      </c>
      <c r="C260" s="198" t="s">
        <v>145</v>
      </c>
      <c r="D260" s="199">
        <v>4561245</v>
      </c>
      <c r="E260" s="199"/>
      <c r="F260" s="199">
        <v>4561245</v>
      </c>
      <c r="G260" s="199">
        <v>4561245</v>
      </c>
      <c r="H260" s="199"/>
      <c r="I260" s="199"/>
      <c r="J260" s="199"/>
      <c r="K260" s="199"/>
      <c r="L260" s="199"/>
      <c r="M260" s="199"/>
      <c r="N260" s="199"/>
      <c r="O260" s="199"/>
      <c r="P260" s="199"/>
    </row>
    <row r="261" customHeight="1" spans="1:16">
      <c r="A261" s="200" t="s">
        <v>136</v>
      </c>
      <c r="B261" s="198" t="s">
        <v>171</v>
      </c>
      <c r="C261" s="198" t="s">
        <v>172</v>
      </c>
      <c r="D261" s="199">
        <v>6245700</v>
      </c>
      <c r="E261" s="199"/>
      <c r="F261" s="199">
        <v>6245700</v>
      </c>
      <c r="G261" s="199">
        <v>6245700</v>
      </c>
      <c r="H261" s="199"/>
      <c r="I261" s="199"/>
      <c r="J261" s="199"/>
      <c r="K261" s="199"/>
      <c r="L261" s="199"/>
      <c r="M261" s="199"/>
      <c r="N261" s="199"/>
      <c r="O261" s="199"/>
      <c r="P261" s="199"/>
    </row>
    <row r="262" customHeight="1" spans="1:16">
      <c r="A262" s="200" t="s">
        <v>136</v>
      </c>
      <c r="B262" s="198" t="s">
        <v>146</v>
      </c>
      <c r="C262" s="198" t="s">
        <v>147</v>
      </c>
      <c r="D262" s="199">
        <v>3413162</v>
      </c>
      <c r="E262" s="199"/>
      <c r="F262" s="199">
        <v>3413162</v>
      </c>
      <c r="G262" s="199">
        <v>3413162</v>
      </c>
      <c r="H262" s="199"/>
      <c r="I262" s="199"/>
      <c r="J262" s="199"/>
      <c r="K262" s="199"/>
      <c r="L262" s="199"/>
      <c r="M262" s="199"/>
      <c r="N262" s="199"/>
      <c r="O262" s="199"/>
      <c r="P262" s="199"/>
    </row>
    <row r="263" customHeight="1" spans="1:16">
      <c r="A263" s="200" t="s">
        <v>136</v>
      </c>
      <c r="B263" s="198" t="s">
        <v>148</v>
      </c>
      <c r="C263" s="198" t="s">
        <v>149</v>
      </c>
      <c r="D263" s="199">
        <v>2886218</v>
      </c>
      <c r="E263" s="199"/>
      <c r="F263" s="199">
        <v>2886218</v>
      </c>
      <c r="G263" s="199">
        <v>2886218</v>
      </c>
      <c r="H263" s="199"/>
      <c r="I263" s="199"/>
      <c r="J263" s="199"/>
      <c r="K263" s="199"/>
      <c r="L263" s="199"/>
      <c r="M263" s="199"/>
      <c r="N263" s="199"/>
      <c r="O263" s="199"/>
      <c r="P263" s="199"/>
    </row>
    <row r="264" customHeight="1" spans="1:16">
      <c r="A264" s="200" t="s">
        <v>136</v>
      </c>
      <c r="B264" s="198" t="s">
        <v>150</v>
      </c>
      <c r="C264" s="198" t="s">
        <v>151</v>
      </c>
      <c r="D264" s="199">
        <v>48530</v>
      </c>
      <c r="E264" s="199"/>
      <c r="F264" s="199">
        <v>48530</v>
      </c>
      <c r="G264" s="199">
        <v>48530</v>
      </c>
      <c r="H264" s="199"/>
      <c r="I264" s="199"/>
      <c r="J264" s="199"/>
      <c r="K264" s="199"/>
      <c r="L264" s="199"/>
      <c r="M264" s="199"/>
      <c r="N264" s="199"/>
      <c r="O264" s="199"/>
      <c r="P264" s="199"/>
    </row>
    <row r="265" customHeight="1" spans="1:16">
      <c r="A265" s="200" t="s">
        <v>136</v>
      </c>
      <c r="B265" s="198" t="s">
        <v>152</v>
      </c>
      <c r="C265" s="198" t="s">
        <v>153</v>
      </c>
      <c r="D265" s="199">
        <v>3258852</v>
      </c>
      <c r="E265" s="199"/>
      <c r="F265" s="199">
        <v>3258852</v>
      </c>
      <c r="G265" s="199">
        <v>3258852</v>
      </c>
      <c r="H265" s="199"/>
      <c r="I265" s="199"/>
      <c r="J265" s="199"/>
      <c r="K265" s="199"/>
      <c r="L265" s="199"/>
      <c r="M265" s="199"/>
      <c r="N265" s="199"/>
      <c r="O265" s="199"/>
      <c r="P265" s="199"/>
    </row>
    <row r="266" customHeight="1" spans="1:16">
      <c r="A266" s="200" t="s">
        <v>136</v>
      </c>
      <c r="B266" s="198" t="s">
        <v>154</v>
      </c>
      <c r="C266" s="198" t="s">
        <v>155</v>
      </c>
      <c r="D266" s="199">
        <v>338938</v>
      </c>
      <c r="E266" s="199"/>
      <c r="F266" s="199">
        <v>338938</v>
      </c>
      <c r="G266" s="199">
        <v>338938</v>
      </c>
      <c r="H266" s="199"/>
      <c r="I266" s="199"/>
      <c r="J266" s="199"/>
      <c r="K266" s="199"/>
      <c r="L266" s="199"/>
      <c r="M266" s="199"/>
      <c r="N266" s="199"/>
      <c r="O266" s="199"/>
      <c r="P266" s="199"/>
    </row>
    <row r="267" customHeight="1" spans="1:16">
      <c r="A267" s="200" t="s">
        <v>156</v>
      </c>
      <c r="B267" s="198" t="s">
        <v>136</v>
      </c>
      <c r="C267" s="198" t="s">
        <v>157</v>
      </c>
      <c r="D267" s="199">
        <v>868279</v>
      </c>
      <c r="E267" s="199"/>
      <c r="F267" s="199">
        <v>868279</v>
      </c>
      <c r="G267" s="199">
        <v>868279</v>
      </c>
      <c r="H267" s="199"/>
      <c r="I267" s="199"/>
      <c r="J267" s="199"/>
      <c r="K267" s="199"/>
      <c r="L267" s="199"/>
      <c r="M267" s="199"/>
      <c r="N267" s="199"/>
      <c r="O267" s="199"/>
      <c r="P267" s="199"/>
    </row>
    <row r="268" customHeight="1" spans="1:16">
      <c r="A268" s="200" t="s">
        <v>136</v>
      </c>
      <c r="B268" s="198" t="s">
        <v>140</v>
      </c>
      <c r="C268" s="198" t="s">
        <v>158</v>
      </c>
      <c r="D268" s="199">
        <v>395179</v>
      </c>
      <c r="E268" s="199"/>
      <c r="F268" s="199">
        <v>395179</v>
      </c>
      <c r="G268" s="199">
        <v>395179</v>
      </c>
      <c r="H268" s="199"/>
      <c r="I268" s="199"/>
      <c r="J268" s="199"/>
      <c r="K268" s="199"/>
      <c r="L268" s="199"/>
      <c r="M268" s="199"/>
      <c r="N268" s="199"/>
      <c r="O268" s="199"/>
      <c r="P268" s="199"/>
    </row>
    <row r="269" customHeight="1" spans="1:16">
      <c r="A269" s="200" t="s">
        <v>136</v>
      </c>
      <c r="B269" s="198" t="s">
        <v>159</v>
      </c>
      <c r="C269" s="198" t="s">
        <v>160</v>
      </c>
      <c r="D269" s="199">
        <v>443100</v>
      </c>
      <c r="E269" s="199"/>
      <c r="F269" s="199">
        <v>443100</v>
      </c>
      <c r="G269" s="199">
        <v>443100</v>
      </c>
      <c r="H269" s="199"/>
      <c r="I269" s="199"/>
      <c r="J269" s="199"/>
      <c r="K269" s="199"/>
      <c r="L269" s="199"/>
      <c r="M269" s="199"/>
      <c r="N269" s="199"/>
      <c r="O269" s="199"/>
      <c r="P269" s="199"/>
    </row>
    <row r="270" s="188" customFormat="1" customHeight="1" spans="1:16">
      <c r="A270" s="201" t="s">
        <v>136</v>
      </c>
      <c r="B270" s="202" t="s">
        <v>161</v>
      </c>
      <c r="C270" s="202" t="s">
        <v>162</v>
      </c>
      <c r="D270" s="203">
        <v>30000</v>
      </c>
      <c r="E270" s="203"/>
      <c r="F270" s="203">
        <v>30000</v>
      </c>
      <c r="G270" s="203">
        <v>30000</v>
      </c>
      <c r="H270" s="203"/>
      <c r="I270" s="203"/>
      <c r="J270" s="203"/>
      <c r="K270" s="203"/>
      <c r="L270" s="203"/>
      <c r="M270" s="203"/>
      <c r="N270" s="203"/>
      <c r="O270" s="203"/>
      <c r="P270" s="203"/>
    </row>
    <row r="271" customHeight="1" spans="1:16">
      <c r="A271" s="200" t="s">
        <v>165</v>
      </c>
      <c r="B271" s="198" t="s">
        <v>136</v>
      </c>
      <c r="C271" s="198" t="s">
        <v>166</v>
      </c>
      <c r="D271" s="199">
        <v>2945691</v>
      </c>
      <c r="E271" s="199"/>
      <c r="F271" s="199">
        <v>2945691</v>
      </c>
      <c r="G271" s="199">
        <v>2945691</v>
      </c>
      <c r="H271" s="199"/>
      <c r="I271" s="199"/>
      <c r="J271" s="199"/>
      <c r="K271" s="199"/>
      <c r="L271" s="199"/>
      <c r="M271" s="199"/>
      <c r="N271" s="199"/>
      <c r="O271" s="199"/>
      <c r="P271" s="199"/>
    </row>
    <row r="272" customHeight="1" spans="1:16">
      <c r="A272" s="200" t="s">
        <v>136</v>
      </c>
      <c r="B272" s="198" t="s">
        <v>142</v>
      </c>
      <c r="C272" s="198" t="s">
        <v>167</v>
      </c>
      <c r="D272" s="199">
        <v>2691833</v>
      </c>
      <c r="E272" s="199"/>
      <c r="F272" s="199">
        <v>2691833</v>
      </c>
      <c r="G272" s="199">
        <v>2691833</v>
      </c>
      <c r="H272" s="199"/>
      <c r="I272" s="199"/>
      <c r="J272" s="199"/>
      <c r="K272" s="199"/>
      <c r="L272" s="199"/>
      <c r="M272" s="199"/>
      <c r="N272" s="199"/>
      <c r="O272" s="199"/>
      <c r="P272" s="199"/>
    </row>
    <row r="273" customHeight="1" spans="1:16">
      <c r="A273" s="200" t="s">
        <v>136</v>
      </c>
      <c r="B273" s="198" t="s">
        <v>188</v>
      </c>
      <c r="C273" s="198" t="s">
        <v>189</v>
      </c>
      <c r="D273" s="199">
        <v>101920</v>
      </c>
      <c r="E273" s="199"/>
      <c r="F273" s="199">
        <v>101920</v>
      </c>
      <c r="G273" s="199">
        <v>101920</v>
      </c>
      <c r="H273" s="199"/>
      <c r="I273" s="199"/>
      <c r="J273" s="199"/>
      <c r="K273" s="199"/>
      <c r="L273" s="199"/>
      <c r="M273" s="199"/>
      <c r="N273" s="199"/>
      <c r="O273" s="199"/>
      <c r="P273" s="199"/>
    </row>
    <row r="274" s="188" customFormat="1" customHeight="1" spans="1:16">
      <c r="A274" s="201" t="s">
        <v>136</v>
      </c>
      <c r="B274" s="202" t="s">
        <v>154</v>
      </c>
      <c r="C274" s="202" t="s">
        <v>190</v>
      </c>
      <c r="D274" s="203">
        <v>151938</v>
      </c>
      <c r="E274" s="203"/>
      <c r="F274" s="203">
        <v>151938</v>
      </c>
      <c r="G274" s="203">
        <v>151938</v>
      </c>
      <c r="H274" s="203"/>
      <c r="I274" s="203"/>
      <c r="J274" s="203"/>
      <c r="K274" s="203"/>
      <c r="L274" s="203"/>
      <c r="M274" s="203"/>
      <c r="N274" s="203"/>
      <c r="O274" s="203"/>
      <c r="P274" s="203"/>
    </row>
    <row r="275" customHeight="1" spans="1:16">
      <c r="A275" s="130"/>
      <c r="B275" s="130"/>
      <c r="C275" s="198" t="s">
        <v>191</v>
      </c>
      <c r="D275" s="199">
        <v>14941608</v>
      </c>
      <c r="E275" s="199"/>
      <c r="F275" s="199">
        <v>14941608</v>
      </c>
      <c r="G275" s="199">
        <v>14941608</v>
      </c>
      <c r="H275" s="199"/>
      <c r="I275" s="199"/>
      <c r="J275" s="199"/>
      <c r="K275" s="199"/>
      <c r="L275" s="199"/>
      <c r="M275" s="199"/>
      <c r="N275" s="199"/>
      <c r="O275" s="199"/>
      <c r="P275" s="199"/>
    </row>
    <row r="276" customHeight="1" spans="1:16">
      <c r="A276" s="200" t="s">
        <v>138</v>
      </c>
      <c r="B276" s="198" t="s">
        <v>136</v>
      </c>
      <c r="C276" s="198" t="s">
        <v>139</v>
      </c>
      <c r="D276" s="199">
        <v>14250246</v>
      </c>
      <c r="E276" s="199"/>
      <c r="F276" s="199">
        <v>14250246</v>
      </c>
      <c r="G276" s="199">
        <v>14250246</v>
      </c>
      <c r="H276" s="199"/>
      <c r="I276" s="199"/>
      <c r="J276" s="199"/>
      <c r="K276" s="199"/>
      <c r="L276" s="199"/>
      <c r="M276" s="199"/>
      <c r="N276" s="199"/>
      <c r="O276" s="199"/>
      <c r="P276" s="199"/>
    </row>
    <row r="277" customHeight="1" spans="1:16">
      <c r="A277" s="200" t="s">
        <v>136</v>
      </c>
      <c r="B277" s="198" t="s">
        <v>140</v>
      </c>
      <c r="C277" s="198" t="s">
        <v>141</v>
      </c>
      <c r="D277" s="199">
        <v>3485052</v>
      </c>
      <c r="E277" s="199"/>
      <c r="F277" s="199">
        <v>3485052</v>
      </c>
      <c r="G277" s="199">
        <v>3485052</v>
      </c>
      <c r="H277" s="199"/>
      <c r="I277" s="199"/>
      <c r="J277" s="199"/>
      <c r="K277" s="199"/>
      <c r="L277" s="199"/>
      <c r="M277" s="199"/>
      <c r="N277" s="199"/>
      <c r="O277" s="199"/>
      <c r="P277" s="199"/>
    </row>
    <row r="278" customHeight="1" spans="1:16">
      <c r="A278" s="200" t="s">
        <v>136</v>
      </c>
      <c r="B278" s="198" t="s">
        <v>142</v>
      </c>
      <c r="C278" s="198" t="s">
        <v>143</v>
      </c>
      <c r="D278" s="199">
        <v>3448308</v>
      </c>
      <c r="E278" s="199"/>
      <c r="F278" s="199">
        <v>3448308</v>
      </c>
      <c r="G278" s="199">
        <v>3448308</v>
      </c>
      <c r="H278" s="199"/>
      <c r="I278" s="199"/>
      <c r="J278" s="199"/>
      <c r="K278" s="199"/>
      <c r="L278" s="199"/>
      <c r="M278" s="199"/>
      <c r="N278" s="199"/>
      <c r="O278" s="199"/>
      <c r="P278" s="199"/>
    </row>
    <row r="279" customHeight="1" spans="1:16">
      <c r="A279" s="200" t="s">
        <v>136</v>
      </c>
      <c r="B279" s="198" t="s">
        <v>144</v>
      </c>
      <c r="C279" s="198" t="s">
        <v>145</v>
      </c>
      <c r="D279" s="199">
        <v>1604421</v>
      </c>
      <c r="E279" s="199"/>
      <c r="F279" s="199">
        <v>1604421</v>
      </c>
      <c r="G279" s="199">
        <v>1604421</v>
      </c>
      <c r="H279" s="199"/>
      <c r="I279" s="199"/>
      <c r="J279" s="199"/>
      <c r="K279" s="199"/>
      <c r="L279" s="199"/>
      <c r="M279" s="199"/>
      <c r="N279" s="199"/>
      <c r="O279" s="199"/>
      <c r="P279" s="199"/>
    </row>
    <row r="280" customHeight="1" spans="1:16">
      <c r="A280" s="200" t="s">
        <v>136</v>
      </c>
      <c r="B280" s="198" t="s">
        <v>171</v>
      </c>
      <c r="C280" s="198" t="s">
        <v>172</v>
      </c>
      <c r="D280" s="199">
        <v>2191692</v>
      </c>
      <c r="E280" s="199"/>
      <c r="F280" s="199">
        <v>2191692</v>
      </c>
      <c r="G280" s="199">
        <v>2191692</v>
      </c>
      <c r="H280" s="199"/>
      <c r="I280" s="199"/>
      <c r="J280" s="199"/>
      <c r="K280" s="199"/>
      <c r="L280" s="199"/>
      <c r="M280" s="199"/>
      <c r="N280" s="199"/>
      <c r="O280" s="199"/>
      <c r="P280" s="199"/>
    </row>
    <row r="281" customHeight="1" spans="1:16">
      <c r="A281" s="200" t="s">
        <v>136</v>
      </c>
      <c r="B281" s="198" t="s">
        <v>146</v>
      </c>
      <c r="C281" s="198" t="s">
        <v>147</v>
      </c>
      <c r="D281" s="199">
        <v>1250807</v>
      </c>
      <c r="E281" s="199"/>
      <c r="F281" s="199">
        <v>1250807</v>
      </c>
      <c r="G281" s="199">
        <v>1250807</v>
      </c>
      <c r="H281" s="199"/>
      <c r="I281" s="199"/>
      <c r="J281" s="199"/>
      <c r="K281" s="199"/>
      <c r="L281" s="199"/>
      <c r="M281" s="199"/>
      <c r="N281" s="199"/>
      <c r="O281" s="199"/>
      <c r="P281" s="199"/>
    </row>
    <row r="282" customHeight="1" spans="1:16">
      <c r="A282" s="200" t="s">
        <v>136</v>
      </c>
      <c r="B282" s="198" t="s">
        <v>148</v>
      </c>
      <c r="C282" s="198" t="s">
        <v>149</v>
      </c>
      <c r="D282" s="199">
        <v>949777</v>
      </c>
      <c r="E282" s="199"/>
      <c r="F282" s="199">
        <v>949777</v>
      </c>
      <c r="G282" s="199">
        <v>949777</v>
      </c>
      <c r="H282" s="199"/>
      <c r="I282" s="199"/>
      <c r="J282" s="199"/>
      <c r="K282" s="199"/>
      <c r="L282" s="199"/>
      <c r="M282" s="199"/>
      <c r="N282" s="199"/>
      <c r="O282" s="199"/>
      <c r="P282" s="199"/>
    </row>
    <row r="283" customHeight="1" spans="1:16">
      <c r="A283" s="200" t="s">
        <v>136</v>
      </c>
      <c r="B283" s="198" t="s">
        <v>150</v>
      </c>
      <c r="C283" s="198" t="s">
        <v>151</v>
      </c>
      <c r="D283" s="199">
        <v>16790</v>
      </c>
      <c r="E283" s="199"/>
      <c r="F283" s="199">
        <v>16790</v>
      </c>
      <c r="G283" s="199">
        <v>16790</v>
      </c>
      <c r="H283" s="199"/>
      <c r="I283" s="199"/>
      <c r="J283" s="199"/>
      <c r="K283" s="199"/>
      <c r="L283" s="199"/>
      <c r="M283" s="199"/>
      <c r="N283" s="199"/>
      <c r="O283" s="199"/>
      <c r="P283" s="199"/>
    </row>
    <row r="284" customHeight="1" spans="1:16">
      <c r="A284" s="200" t="s">
        <v>136</v>
      </c>
      <c r="B284" s="198" t="s">
        <v>152</v>
      </c>
      <c r="C284" s="198" t="s">
        <v>153</v>
      </c>
      <c r="D284" s="199">
        <v>1179969</v>
      </c>
      <c r="E284" s="199"/>
      <c r="F284" s="199">
        <v>1179969</v>
      </c>
      <c r="G284" s="199">
        <v>1179969</v>
      </c>
      <c r="H284" s="199"/>
      <c r="I284" s="199"/>
      <c r="J284" s="199"/>
      <c r="K284" s="199"/>
      <c r="L284" s="199"/>
      <c r="M284" s="199"/>
      <c r="N284" s="199"/>
      <c r="O284" s="199"/>
      <c r="P284" s="199"/>
    </row>
    <row r="285" customHeight="1" spans="1:16">
      <c r="A285" s="200" t="s">
        <v>136</v>
      </c>
      <c r="B285" s="198" t="s">
        <v>154</v>
      </c>
      <c r="C285" s="198" t="s">
        <v>155</v>
      </c>
      <c r="D285" s="199">
        <v>123430</v>
      </c>
      <c r="E285" s="199"/>
      <c r="F285" s="199">
        <v>123430</v>
      </c>
      <c r="G285" s="199">
        <v>123430</v>
      </c>
      <c r="H285" s="199"/>
      <c r="I285" s="199"/>
      <c r="J285" s="199"/>
      <c r="K285" s="199"/>
      <c r="L285" s="199"/>
      <c r="M285" s="199"/>
      <c r="N285" s="199"/>
      <c r="O285" s="199"/>
      <c r="P285" s="199"/>
    </row>
    <row r="286" customHeight="1" spans="1:16">
      <c r="A286" s="200" t="s">
        <v>156</v>
      </c>
      <c r="B286" s="198" t="s">
        <v>136</v>
      </c>
      <c r="C286" s="198" t="s">
        <v>157</v>
      </c>
      <c r="D286" s="199">
        <v>235602</v>
      </c>
      <c r="E286" s="199"/>
      <c r="F286" s="199">
        <v>235602</v>
      </c>
      <c r="G286" s="199">
        <v>235602</v>
      </c>
      <c r="H286" s="199"/>
      <c r="I286" s="199"/>
      <c r="J286" s="199"/>
      <c r="K286" s="199"/>
      <c r="L286" s="199"/>
      <c r="M286" s="199"/>
      <c r="N286" s="199"/>
      <c r="O286" s="199"/>
      <c r="P286" s="199"/>
    </row>
    <row r="287" customHeight="1" spans="1:16">
      <c r="A287" s="200" t="s">
        <v>136</v>
      </c>
      <c r="B287" s="198" t="s">
        <v>140</v>
      </c>
      <c r="C287" s="198" t="s">
        <v>158</v>
      </c>
      <c r="D287" s="199">
        <v>82302</v>
      </c>
      <c r="E287" s="199"/>
      <c r="F287" s="199">
        <v>82302</v>
      </c>
      <c r="G287" s="199">
        <v>82302</v>
      </c>
      <c r="H287" s="199"/>
      <c r="I287" s="199"/>
      <c r="J287" s="199"/>
      <c r="K287" s="199"/>
      <c r="L287" s="199"/>
      <c r="M287" s="199"/>
      <c r="N287" s="199"/>
      <c r="O287" s="199"/>
      <c r="P287" s="199"/>
    </row>
    <row r="288" customHeight="1" spans="1:16">
      <c r="A288" s="200" t="s">
        <v>136</v>
      </c>
      <c r="B288" s="198" t="s">
        <v>159</v>
      </c>
      <c r="C288" s="198" t="s">
        <v>160</v>
      </c>
      <c r="D288" s="199">
        <v>153300</v>
      </c>
      <c r="E288" s="199"/>
      <c r="F288" s="199">
        <v>153300</v>
      </c>
      <c r="G288" s="199">
        <v>153300</v>
      </c>
      <c r="H288" s="199"/>
      <c r="I288" s="199"/>
      <c r="J288" s="199"/>
      <c r="K288" s="199"/>
      <c r="L288" s="199"/>
      <c r="M288" s="199"/>
      <c r="N288" s="199"/>
      <c r="O288" s="199"/>
      <c r="P288" s="199"/>
    </row>
    <row r="289" customHeight="1" spans="1:16">
      <c r="A289" s="200" t="s">
        <v>165</v>
      </c>
      <c r="B289" s="198" t="s">
        <v>136</v>
      </c>
      <c r="C289" s="198" t="s">
        <v>166</v>
      </c>
      <c r="D289" s="199">
        <v>455760</v>
      </c>
      <c r="E289" s="199"/>
      <c r="F289" s="199">
        <v>455760</v>
      </c>
      <c r="G289" s="199">
        <v>455760</v>
      </c>
      <c r="H289" s="199"/>
      <c r="I289" s="199"/>
      <c r="J289" s="199"/>
      <c r="K289" s="199"/>
      <c r="L289" s="199"/>
      <c r="M289" s="199"/>
      <c r="N289" s="199"/>
      <c r="O289" s="199"/>
      <c r="P289" s="199"/>
    </row>
    <row r="290" customHeight="1" spans="1:16">
      <c r="A290" s="200" t="s">
        <v>136</v>
      </c>
      <c r="B290" s="198" t="s">
        <v>142</v>
      </c>
      <c r="C290" s="198" t="s">
        <v>167</v>
      </c>
      <c r="D290" s="199">
        <v>451548</v>
      </c>
      <c r="E290" s="199"/>
      <c r="F290" s="199">
        <v>451548</v>
      </c>
      <c r="G290" s="199">
        <v>451548</v>
      </c>
      <c r="H290" s="199"/>
      <c r="I290" s="199"/>
      <c r="J290" s="199"/>
      <c r="K290" s="199"/>
      <c r="L290" s="199"/>
      <c r="M290" s="199"/>
      <c r="N290" s="199"/>
      <c r="O290" s="199"/>
      <c r="P290" s="199"/>
    </row>
    <row r="291" customHeight="1" spans="1:16">
      <c r="A291" s="200" t="s">
        <v>136</v>
      </c>
      <c r="B291" s="198" t="s">
        <v>168</v>
      </c>
      <c r="C291" s="198" t="s">
        <v>169</v>
      </c>
      <c r="D291" s="199">
        <v>4212</v>
      </c>
      <c r="E291" s="199"/>
      <c r="F291" s="199">
        <v>4212</v>
      </c>
      <c r="G291" s="199">
        <v>4212</v>
      </c>
      <c r="H291" s="199"/>
      <c r="I291" s="199"/>
      <c r="J291" s="199"/>
      <c r="K291" s="199"/>
      <c r="L291" s="199"/>
      <c r="M291" s="199"/>
      <c r="N291" s="199"/>
      <c r="O291" s="199"/>
      <c r="P291" s="199"/>
    </row>
    <row r="292" customHeight="1" spans="1:16">
      <c r="A292" s="130"/>
      <c r="B292" s="130"/>
      <c r="C292" s="198" t="s">
        <v>192</v>
      </c>
      <c r="D292" s="199">
        <v>14971813</v>
      </c>
      <c r="E292" s="199"/>
      <c r="F292" s="199">
        <v>14971813</v>
      </c>
      <c r="G292" s="199">
        <v>14971813</v>
      </c>
      <c r="H292" s="199"/>
      <c r="I292" s="199"/>
      <c r="J292" s="199"/>
      <c r="K292" s="199"/>
      <c r="L292" s="199"/>
      <c r="M292" s="199"/>
      <c r="N292" s="199"/>
      <c r="O292" s="199"/>
      <c r="P292" s="199"/>
    </row>
    <row r="293" customHeight="1" spans="1:16">
      <c r="A293" s="200" t="s">
        <v>138</v>
      </c>
      <c r="B293" s="198" t="s">
        <v>136</v>
      </c>
      <c r="C293" s="198" t="s">
        <v>139</v>
      </c>
      <c r="D293" s="199">
        <v>14590621</v>
      </c>
      <c r="E293" s="199"/>
      <c r="F293" s="199">
        <v>14590621</v>
      </c>
      <c r="G293" s="199">
        <v>14590621</v>
      </c>
      <c r="H293" s="199"/>
      <c r="I293" s="199"/>
      <c r="J293" s="199"/>
      <c r="K293" s="199"/>
      <c r="L293" s="199"/>
      <c r="M293" s="199"/>
      <c r="N293" s="199"/>
      <c r="O293" s="199"/>
      <c r="P293" s="199"/>
    </row>
    <row r="294" customHeight="1" spans="1:16">
      <c r="A294" s="200" t="s">
        <v>136</v>
      </c>
      <c r="B294" s="198" t="s">
        <v>140</v>
      </c>
      <c r="C294" s="198" t="s">
        <v>141</v>
      </c>
      <c r="D294" s="199">
        <v>3406476</v>
      </c>
      <c r="E294" s="199"/>
      <c r="F294" s="199">
        <v>3406476</v>
      </c>
      <c r="G294" s="199">
        <v>3406476</v>
      </c>
      <c r="H294" s="199"/>
      <c r="I294" s="199"/>
      <c r="J294" s="199"/>
      <c r="K294" s="199"/>
      <c r="L294" s="199"/>
      <c r="M294" s="199"/>
      <c r="N294" s="199"/>
      <c r="O294" s="199"/>
      <c r="P294" s="199"/>
    </row>
    <row r="295" customHeight="1" spans="1:16">
      <c r="A295" s="200" t="s">
        <v>136</v>
      </c>
      <c r="B295" s="198" t="s">
        <v>142</v>
      </c>
      <c r="C295" s="198" t="s">
        <v>143</v>
      </c>
      <c r="D295" s="199">
        <v>3670956</v>
      </c>
      <c r="E295" s="199"/>
      <c r="F295" s="199">
        <v>3670956</v>
      </c>
      <c r="G295" s="199">
        <v>3670956</v>
      </c>
      <c r="H295" s="199"/>
      <c r="I295" s="199"/>
      <c r="J295" s="199"/>
      <c r="K295" s="199"/>
      <c r="L295" s="199"/>
      <c r="M295" s="199"/>
      <c r="N295" s="199"/>
      <c r="O295" s="199"/>
      <c r="P295" s="199"/>
    </row>
    <row r="296" customHeight="1" spans="1:16">
      <c r="A296" s="200" t="s">
        <v>136</v>
      </c>
      <c r="B296" s="198" t="s">
        <v>144</v>
      </c>
      <c r="C296" s="198" t="s">
        <v>145</v>
      </c>
      <c r="D296" s="199">
        <v>1669873</v>
      </c>
      <c r="E296" s="199"/>
      <c r="F296" s="199">
        <v>1669873</v>
      </c>
      <c r="G296" s="199">
        <v>1669873</v>
      </c>
      <c r="H296" s="199"/>
      <c r="I296" s="199"/>
      <c r="J296" s="199"/>
      <c r="K296" s="199"/>
      <c r="L296" s="199"/>
      <c r="M296" s="199"/>
      <c r="N296" s="199"/>
      <c r="O296" s="199"/>
      <c r="P296" s="199"/>
    </row>
    <row r="297" customHeight="1" spans="1:16">
      <c r="A297" s="200" t="s">
        <v>136</v>
      </c>
      <c r="B297" s="198" t="s">
        <v>171</v>
      </c>
      <c r="C297" s="198" t="s">
        <v>172</v>
      </c>
      <c r="D297" s="199">
        <v>2275128</v>
      </c>
      <c r="E297" s="199"/>
      <c r="F297" s="199">
        <v>2275128</v>
      </c>
      <c r="G297" s="199">
        <v>2275128</v>
      </c>
      <c r="H297" s="199"/>
      <c r="I297" s="199"/>
      <c r="J297" s="199"/>
      <c r="K297" s="199"/>
      <c r="L297" s="199"/>
      <c r="M297" s="199"/>
      <c r="N297" s="199"/>
      <c r="O297" s="199"/>
      <c r="P297" s="199"/>
    </row>
    <row r="298" customHeight="1" spans="1:16">
      <c r="A298" s="200" t="s">
        <v>136</v>
      </c>
      <c r="B298" s="198" t="s">
        <v>146</v>
      </c>
      <c r="C298" s="198" t="s">
        <v>147</v>
      </c>
      <c r="D298" s="199">
        <v>1259751</v>
      </c>
      <c r="E298" s="199"/>
      <c r="F298" s="199">
        <v>1259751</v>
      </c>
      <c r="G298" s="199">
        <v>1259751</v>
      </c>
      <c r="H298" s="199"/>
      <c r="I298" s="199"/>
      <c r="J298" s="199"/>
      <c r="K298" s="199"/>
      <c r="L298" s="199"/>
      <c r="M298" s="199"/>
      <c r="N298" s="199"/>
      <c r="O298" s="199"/>
      <c r="P298" s="199"/>
    </row>
    <row r="299" customHeight="1" spans="1:16">
      <c r="A299" s="200" t="s">
        <v>136</v>
      </c>
      <c r="B299" s="198" t="s">
        <v>148</v>
      </c>
      <c r="C299" s="198" t="s">
        <v>149</v>
      </c>
      <c r="D299" s="199">
        <v>965852</v>
      </c>
      <c r="E299" s="199"/>
      <c r="F299" s="199">
        <v>965852</v>
      </c>
      <c r="G299" s="199">
        <v>965852</v>
      </c>
      <c r="H299" s="199"/>
      <c r="I299" s="199"/>
      <c r="J299" s="199"/>
      <c r="K299" s="199"/>
      <c r="L299" s="199"/>
      <c r="M299" s="199"/>
      <c r="N299" s="199"/>
      <c r="O299" s="199"/>
      <c r="P299" s="199"/>
    </row>
    <row r="300" customHeight="1" spans="1:16">
      <c r="A300" s="200" t="s">
        <v>136</v>
      </c>
      <c r="B300" s="198" t="s">
        <v>150</v>
      </c>
      <c r="C300" s="198" t="s">
        <v>151</v>
      </c>
      <c r="D300" s="199">
        <v>17710</v>
      </c>
      <c r="E300" s="199"/>
      <c r="F300" s="199">
        <v>17710</v>
      </c>
      <c r="G300" s="199">
        <v>17710</v>
      </c>
      <c r="H300" s="199"/>
      <c r="I300" s="199"/>
      <c r="J300" s="199"/>
      <c r="K300" s="199"/>
      <c r="L300" s="199"/>
      <c r="M300" s="199"/>
      <c r="N300" s="199"/>
      <c r="O300" s="199"/>
      <c r="P300" s="199"/>
    </row>
    <row r="301" customHeight="1" spans="1:16">
      <c r="A301" s="200" t="s">
        <v>136</v>
      </c>
      <c r="B301" s="198" t="s">
        <v>152</v>
      </c>
      <c r="C301" s="198" t="s">
        <v>153</v>
      </c>
      <c r="D301" s="199">
        <v>1199932</v>
      </c>
      <c r="E301" s="199"/>
      <c r="F301" s="199">
        <v>1199932</v>
      </c>
      <c r="G301" s="199">
        <v>1199932</v>
      </c>
      <c r="H301" s="199"/>
      <c r="I301" s="199"/>
      <c r="J301" s="199"/>
      <c r="K301" s="199"/>
      <c r="L301" s="199"/>
      <c r="M301" s="199"/>
      <c r="N301" s="199"/>
      <c r="O301" s="199"/>
      <c r="P301" s="199"/>
    </row>
    <row r="302" customHeight="1" spans="1:16">
      <c r="A302" s="200" t="s">
        <v>136</v>
      </c>
      <c r="B302" s="198" t="s">
        <v>154</v>
      </c>
      <c r="C302" s="198" t="s">
        <v>155</v>
      </c>
      <c r="D302" s="199">
        <v>124943</v>
      </c>
      <c r="E302" s="199"/>
      <c r="F302" s="199">
        <v>124943</v>
      </c>
      <c r="G302" s="199">
        <v>124943</v>
      </c>
      <c r="H302" s="199"/>
      <c r="I302" s="199"/>
      <c r="J302" s="199"/>
      <c r="K302" s="199"/>
      <c r="L302" s="199"/>
      <c r="M302" s="199"/>
      <c r="N302" s="199"/>
      <c r="O302" s="199"/>
      <c r="P302" s="199"/>
    </row>
    <row r="303" customHeight="1" spans="1:16">
      <c r="A303" s="200" t="s">
        <v>156</v>
      </c>
      <c r="B303" s="198" t="s">
        <v>136</v>
      </c>
      <c r="C303" s="198" t="s">
        <v>157</v>
      </c>
      <c r="D303" s="199">
        <v>239712</v>
      </c>
      <c r="E303" s="199"/>
      <c r="F303" s="199">
        <v>239712</v>
      </c>
      <c r="G303" s="199">
        <v>239712</v>
      </c>
      <c r="H303" s="199"/>
      <c r="I303" s="199"/>
      <c r="J303" s="199"/>
      <c r="K303" s="199"/>
      <c r="L303" s="199"/>
      <c r="M303" s="199"/>
      <c r="N303" s="199"/>
      <c r="O303" s="199"/>
      <c r="P303" s="199"/>
    </row>
    <row r="304" customHeight="1" spans="1:16">
      <c r="A304" s="200" t="s">
        <v>136</v>
      </c>
      <c r="B304" s="198" t="s">
        <v>140</v>
      </c>
      <c r="C304" s="198" t="s">
        <v>158</v>
      </c>
      <c r="D304" s="199">
        <v>78012</v>
      </c>
      <c r="E304" s="199"/>
      <c r="F304" s="199">
        <v>78012</v>
      </c>
      <c r="G304" s="199">
        <v>78012</v>
      </c>
      <c r="H304" s="199"/>
      <c r="I304" s="199"/>
      <c r="J304" s="199"/>
      <c r="K304" s="199"/>
      <c r="L304" s="199"/>
      <c r="M304" s="199"/>
      <c r="N304" s="199"/>
      <c r="O304" s="199"/>
      <c r="P304" s="199"/>
    </row>
    <row r="305" customHeight="1" spans="1:16">
      <c r="A305" s="200" t="s">
        <v>136</v>
      </c>
      <c r="B305" s="198" t="s">
        <v>159</v>
      </c>
      <c r="C305" s="198" t="s">
        <v>160</v>
      </c>
      <c r="D305" s="199">
        <v>161700</v>
      </c>
      <c r="E305" s="199"/>
      <c r="F305" s="199">
        <v>161700</v>
      </c>
      <c r="G305" s="199">
        <v>161700</v>
      </c>
      <c r="H305" s="199"/>
      <c r="I305" s="199"/>
      <c r="J305" s="199"/>
      <c r="K305" s="199"/>
      <c r="L305" s="199"/>
      <c r="M305" s="199"/>
      <c r="N305" s="199"/>
      <c r="O305" s="199"/>
      <c r="P305" s="199"/>
    </row>
    <row r="306" customHeight="1" spans="1:16">
      <c r="A306" s="200" t="s">
        <v>165</v>
      </c>
      <c r="B306" s="198" t="s">
        <v>136</v>
      </c>
      <c r="C306" s="198" t="s">
        <v>166</v>
      </c>
      <c r="D306" s="199">
        <v>141480</v>
      </c>
      <c r="E306" s="199"/>
      <c r="F306" s="199">
        <v>141480</v>
      </c>
      <c r="G306" s="199">
        <v>141480</v>
      </c>
      <c r="H306" s="199"/>
      <c r="I306" s="199"/>
      <c r="J306" s="199"/>
      <c r="K306" s="199"/>
      <c r="L306" s="199"/>
      <c r="M306" s="199"/>
      <c r="N306" s="199"/>
      <c r="O306" s="199"/>
      <c r="P306" s="199"/>
    </row>
    <row r="307" customHeight="1" spans="1:16">
      <c r="A307" s="200" t="s">
        <v>136</v>
      </c>
      <c r="B307" s="198" t="s">
        <v>142</v>
      </c>
      <c r="C307" s="198" t="s">
        <v>167</v>
      </c>
      <c r="D307" s="199">
        <v>134796</v>
      </c>
      <c r="E307" s="199"/>
      <c r="F307" s="199">
        <v>134796</v>
      </c>
      <c r="G307" s="199">
        <v>134796</v>
      </c>
      <c r="H307" s="199"/>
      <c r="I307" s="199"/>
      <c r="J307" s="199"/>
      <c r="K307" s="199"/>
      <c r="L307" s="199"/>
      <c r="M307" s="199"/>
      <c r="N307" s="199"/>
      <c r="O307" s="199"/>
      <c r="P307" s="199"/>
    </row>
    <row r="308" customHeight="1" spans="1:16">
      <c r="A308" s="200" t="s">
        <v>136</v>
      </c>
      <c r="B308" s="198" t="s">
        <v>168</v>
      </c>
      <c r="C308" s="198" t="s">
        <v>169</v>
      </c>
      <c r="D308" s="199">
        <v>6684</v>
      </c>
      <c r="E308" s="199"/>
      <c r="F308" s="199">
        <v>6684</v>
      </c>
      <c r="G308" s="199">
        <v>6684</v>
      </c>
      <c r="H308" s="199"/>
      <c r="I308" s="199"/>
      <c r="J308" s="199"/>
      <c r="K308" s="199"/>
      <c r="L308" s="199"/>
      <c r="M308" s="199"/>
      <c r="N308" s="199"/>
      <c r="O308" s="199"/>
      <c r="P308" s="199"/>
    </row>
    <row r="309" customHeight="1" spans="1:16">
      <c r="A309" s="130"/>
      <c r="B309" s="130"/>
      <c r="C309" s="198" t="s">
        <v>193</v>
      </c>
      <c r="D309" s="199">
        <v>59808410</v>
      </c>
      <c r="E309" s="199"/>
      <c r="F309" s="199">
        <v>59808410</v>
      </c>
      <c r="G309" s="199">
        <v>59808410</v>
      </c>
      <c r="H309" s="199"/>
      <c r="I309" s="199"/>
      <c r="J309" s="199"/>
      <c r="K309" s="199"/>
      <c r="L309" s="199"/>
      <c r="M309" s="199"/>
      <c r="N309" s="199"/>
      <c r="O309" s="199"/>
      <c r="P309" s="199"/>
    </row>
    <row r="310" customHeight="1" spans="1:16">
      <c r="A310" s="200" t="s">
        <v>138</v>
      </c>
      <c r="B310" s="198" t="s">
        <v>136</v>
      </c>
      <c r="C310" s="198" t="s">
        <v>139</v>
      </c>
      <c r="D310" s="199">
        <v>55562193</v>
      </c>
      <c r="E310" s="199"/>
      <c r="F310" s="199">
        <v>55562193</v>
      </c>
      <c r="G310" s="199">
        <v>55562193</v>
      </c>
      <c r="H310" s="199"/>
      <c r="I310" s="199"/>
      <c r="J310" s="199"/>
      <c r="K310" s="199"/>
      <c r="L310" s="199"/>
      <c r="M310" s="199"/>
      <c r="N310" s="199"/>
      <c r="O310" s="199"/>
      <c r="P310" s="199"/>
    </row>
    <row r="311" customHeight="1" spans="1:16">
      <c r="A311" s="200" t="s">
        <v>136</v>
      </c>
      <c r="B311" s="198" t="s">
        <v>140</v>
      </c>
      <c r="C311" s="198" t="s">
        <v>141</v>
      </c>
      <c r="D311" s="199">
        <v>13259328</v>
      </c>
      <c r="E311" s="199"/>
      <c r="F311" s="199">
        <v>13259328</v>
      </c>
      <c r="G311" s="199">
        <v>13259328</v>
      </c>
      <c r="H311" s="199"/>
      <c r="I311" s="199"/>
      <c r="J311" s="199"/>
      <c r="K311" s="199"/>
      <c r="L311" s="199"/>
      <c r="M311" s="199"/>
      <c r="N311" s="199"/>
      <c r="O311" s="199"/>
      <c r="P311" s="199"/>
    </row>
    <row r="312" customHeight="1" spans="1:16">
      <c r="A312" s="200" t="s">
        <v>136</v>
      </c>
      <c r="B312" s="198" t="s">
        <v>142</v>
      </c>
      <c r="C312" s="198" t="s">
        <v>143</v>
      </c>
      <c r="D312" s="199">
        <v>13248564</v>
      </c>
      <c r="E312" s="199"/>
      <c r="F312" s="199">
        <v>13248564</v>
      </c>
      <c r="G312" s="199">
        <v>13248564</v>
      </c>
      <c r="H312" s="199"/>
      <c r="I312" s="199"/>
      <c r="J312" s="199"/>
      <c r="K312" s="199"/>
      <c r="L312" s="199"/>
      <c r="M312" s="199"/>
      <c r="N312" s="199"/>
      <c r="O312" s="199"/>
      <c r="P312" s="199"/>
    </row>
    <row r="313" customHeight="1" spans="1:16">
      <c r="A313" s="200" t="s">
        <v>136</v>
      </c>
      <c r="B313" s="198" t="s">
        <v>144</v>
      </c>
      <c r="C313" s="198" t="s">
        <v>145</v>
      </c>
      <c r="D313" s="199">
        <v>6396944</v>
      </c>
      <c r="E313" s="199"/>
      <c r="F313" s="199">
        <v>6396944</v>
      </c>
      <c r="G313" s="199">
        <v>6396944</v>
      </c>
      <c r="H313" s="199"/>
      <c r="I313" s="199"/>
      <c r="J313" s="199"/>
      <c r="K313" s="199"/>
      <c r="L313" s="199"/>
      <c r="M313" s="199"/>
      <c r="N313" s="199"/>
      <c r="O313" s="199"/>
      <c r="P313" s="199"/>
    </row>
    <row r="314" customHeight="1" spans="1:16">
      <c r="A314" s="200" t="s">
        <v>136</v>
      </c>
      <c r="B314" s="198" t="s">
        <v>171</v>
      </c>
      <c r="C314" s="198" t="s">
        <v>172</v>
      </c>
      <c r="D314" s="199">
        <v>8696544</v>
      </c>
      <c r="E314" s="199"/>
      <c r="F314" s="199">
        <v>8696544</v>
      </c>
      <c r="G314" s="199">
        <v>8696544</v>
      </c>
      <c r="H314" s="199"/>
      <c r="I314" s="199"/>
      <c r="J314" s="199"/>
      <c r="K314" s="199"/>
      <c r="L314" s="199"/>
      <c r="M314" s="199"/>
      <c r="N314" s="199"/>
      <c r="O314" s="199"/>
      <c r="P314" s="199"/>
    </row>
    <row r="315" customHeight="1" spans="1:16">
      <c r="A315" s="200" t="s">
        <v>136</v>
      </c>
      <c r="B315" s="198" t="s">
        <v>146</v>
      </c>
      <c r="C315" s="198" t="s">
        <v>147</v>
      </c>
      <c r="D315" s="199">
        <v>4849441</v>
      </c>
      <c r="E315" s="199"/>
      <c r="F315" s="199">
        <v>4849441</v>
      </c>
      <c r="G315" s="199">
        <v>4849441</v>
      </c>
      <c r="H315" s="199"/>
      <c r="I315" s="199"/>
      <c r="J315" s="199"/>
      <c r="K315" s="199"/>
      <c r="L315" s="199"/>
      <c r="M315" s="199"/>
      <c r="N315" s="199"/>
      <c r="O315" s="199"/>
      <c r="P315" s="199"/>
    </row>
    <row r="316" customHeight="1" spans="1:16">
      <c r="A316" s="200" t="s">
        <v>136</v>
      </c>
      <c r="B316" s="198" t="s">
        <v>148</v>
      </c>
      <c r="C316" s="198" t="s">
        <v>149</v>
      </c>
      <c r="D316" s="199">
        <v>3952022</v>
      </c>
      <c r="E316" s="199"/>
      <c r="F316" s="199">
        <v>3952022</v>
      </c>
      <c r="G316" s="199">
        <v>3952022</v>
      </c>
      <c r="H316" s="199"/>
      <c r="I316" s="199"/>
      <c r="J316" s="199"/>
      <c r="K316" s="199"/>
      <c r="L316" s="199"/>
      <c r="M316" s="199"/>
      <c r="N316" s="199"/>
      <c r="O316" s="199"/>
      <c r="P316" s="199"/>
    </row>
    <row r="317" customHeight="1" spans="1:16">
      <c r="A317" s="200" t="s">
        <v>136</v>
      </c>
      <c r="B317" s="198" t="s">
        <v>150</v>
      </c>
      <c r="C317" s="198" t="s">
        <v>151</v>
      </c>
      <c r="D317" s="199">
        <v>67850</v>
      </c>
      <c r="E317" s="199"/>
      <c r="F317" s="199">
        <v>67850</v>
      </c>
      <c r="G317" s="199">
        <v>67850</v>
      </c>
      <c r="H317" s="199"/>
      <c r="I317" s="199"/>
      <c r="J317" s="199"/>
      <c r="K317" s="199"/>
      <c r="L317" s="199"/>
      <c r="M317" s="199"/>
      <c r="N317" s="199"/>
      <c r="O317" s="199"/>
      <c r="P317" s="199"/>
    </row>
    <row r="318" customHeight="1" spans="1:16">
      <c r="A318" s="200" t="s">
        <v>136</v>
      </c>
      <c r="B318" s="198" t="s">
        <v>152</v>
      </c>
      <c r="C318" s="198" t="s">
        <v>153</v>
      </c>
      <c r="D318" s="199">
        <v>4611070</v>
      </c>
      <c r="E318" s="199"/>
      <c r="F318" s="199">
        <v>4611070</v>
      </c>
      <c r="G318" s="199">
        <v>4611070</v>
      </c>
      <c r="H318" s="199"/>
      <c r="I318" s="199"/>
      <c r="J318" s="199"/>
      <c r="K318" s="199"/>
      <c r="L318" s="199"/>
      <c r="M318" s="199"/>
      <c r="N318" s="199"/>
      <c r="O318" s="199"/>
      <c r="P318" s="199"/>
    </row>
    <row r="319" customHeight="1" spans="1:16">
      <c r="A319" s="200" t="s">
        <v>136</v>
      </c>
      <c r="B319" s="198" t="s">
        <v>154</v>
      </c>
      <c r="C319" s="198" t="s">
        <v>155</v>
      </c>
      <c r="D319" s="199">
        <v>480430</v>
      </c>
      <c r="E319" s="199"/>
      <c r="F319" s="199">
        <v>480430</v>
      </c>
      <c r="G319" s="199">
        <v>480430</v>
      </c>
      <c r="H319" s="199"/>
      <c r="I319" s="199"/>
      <c r="J319" s="199"/>
      <c r="K319" s="199"/>
      <c r="L319" s="199"/>
      <c r="M319" s="199"/>
      <c r="N319" s="199"/>
      <c r="O319" s="199"/>
      <c r="P319" s="199"/>
    </row>
    <row r="320" customHeight="1" spans="1:16">
      <c r="A320" s="200" t="s">
        <v>156</v>
      </c>
      <c r="B320" s="198" t="s">
        <v>136</v>
      </c>
      <c r="C320" s="198" t="s">
        <v>157</v>
      </c>
      <c r="D320" s="199">
        <v>1160299</v>
      </c>
      <c r="E320" s="199"/>
      <c r="F320" s="199">
        <v>1160299</v>
      </c>
      <c r="G320" s="199">
        <v>1160299</v>
      </c>
      <c r="H320" s="199"/>
      <c r="I320" s="199"/>
      <c r="J320" s="199"/>
      <c r="K320" s="199"/>
      <c r="L320" s="199"/>
      <c r="M320" s="199"/>
      <c r="N320" s="199"/>
      <c r="O320" s="199"/>
      <c r="P320" s="199"/>
    </row>
    <row r="321" customHeight="1" spans="1:16">
      <c r="A321" s="200" t="s">
        <v>136</v>
      </c>
      <c r="B321" s="198" t="s">
        <v>140</v>
      </c>
      <c r="C321" s="198" t="s">
        <v>158</v>
      </c>
      <c r="D321" s="199">
        <v>542899</v>
      </c>
      <c r="E321" s="199"/>
      <c r="F321" s="199">
        <v>542899</v>
      </c>
      <c r="G321" s="199">
        <v>542899</v>
      </c>
      <c r="H321" s="199"/>
      <c r="I321" s="199"/>
      <c r="J321" s="199"/>
      <c r="K321" s="199"/>
      <c r="L321" s="199"/>
      <c r="M321" s="199"/>
      <c r="N321" s="199"/>
      <c r="O321" s="199"/>
      <c r="P321" s="199"/>
    </row>
    <row r="322" customHeight="1" spans="1:16">
      <c r="A322" s="200" t="s">
        <v>136</v>
      </c>
      <c r="B322" s="198" t="s">
        <v>159</v>
      </c>
      <c r="C322" s="198" t="s">
        <v>160</v>
      </c>
      <c r="D322" s="199">
        <v>617400</v>
      </c>
      <c r="E322" s="199"/>
      <c r="F322" s="199">
        <v>617400</v>
      </c>
      <c r="G322" s="199">
        <v>617400</v>
      </c>
      <c r="H322" s="199"/>
      <c r="I322" s="199"/>
      <c r="J322" s="199"/>
      <c r="K322" s="199"/>
      <c r="L322" s="199"/>
      <c r="M322" s="199"/>
      <c r="N322" s="199"/>
      <c r="O322" s="199"/>
      <c r="P322" s="199"/>
    </row>
    <row r="323" customHeight="1" spans="1:16">
      <c r="A323" s="200" t="s">
        <v>165</v>
      </c>
      <c r="B323" s="198" t="s">
        <v>136</v>
      </c>
      <c r="C323" s="198" t="s">
        <v>166</v>
      </c>
      <c r="D323" s="199">
        <v>3085918</v>
      </c>
      <c r="E323" s="199"/>
      <c r="F323" s="199">
        <v>3085918</v>
      </c>
      <c r="G323" s="199">
        <v>3085918</v>
      </c>
      <c r="H323" s="199"/>
      <c r="I323" s="199"/>
      <c r="J323" s="199"/>
      <c r="K323" s="199"/>
      <c r="L323" s="199"/>
      <c r="M323" s="199"/>
      <c r="N323" s="199"/>
      <c r="O323" s="199"/>
      <c r="P323" s="199"/>
    </row>
    <row r="324" customHeight="1" spans="1:16">
      <c r="A324" s="200" t="s">
        <v>136</v>
      </c>
      <c r="B324" s="198" t="s">
        <v>142</v>
      </c>
      <c r="C324" s="198" t="s">
        <v>167</v>
      </c>
      <c r="D324" s="199">
        <v>2931496</v>
      </c>
      <c r="E324" s="199"/>
      <c r="F324" s="199">
        <v>2931496</v>
      </c>
      <c r="G324" s="199">
        <v>2931496</v>
      </c>
      <c r="H324" s="199"/>
      <c r="I324" s="199"/>
      <c r="J324" s="199"/>
      <c r="K324" s="199"/>
      <c r="L324" s="199"/>
      <c r="M324" s="199"/>
      <c r="N324" s="199"/>
      <c r="O324" s="199"/>
      <c r="P324" s="199"/>
    </row>
    <row r="325" customHeight="1" spans="1:16">
      <c r="A325" s="200" t="s">
        <v>136</v>
      </c>
      <c r="B325" s="198" t="s">
        <v>168</v>
      </c>
      <c r="C325" s="198" t="s">
        <v>169</v>
      </c>
      <c r="D325" s="199">
        <v>154422</v>
      </c>
      <c r="E325" s="199"/>
      <c r="F325" s="199">
        <v>154422</v>
      </c>
      <c r="G325" s="199">
        <v>154422</v>
      </c>
      <c r="H325" s="199"/>
      <c r="I325" s="199"/>
      <c r="J325" s="199"/>
      <c r="K325" s="199"/>
      <c r="L325" s="199"/>
      <c r="M325" s="199"/>
      <c r="N325" s="199"/>
      <c r="O325" s="199"/>
      <c r="P325" s="199"/>
    </row>
    <row r="326" customHeight="1" spans="1:16">
      <c r="A326" s="130"/>
      <c r="B326" s="130"/>
      <c r="C326" s="198" t="s">
        <v>194</v>
      </c>
      <c r="D326" s="199">
        <v>23581674</v>
      </c>
      <c r="E326" s="199"/>
      <c r="F326" s="199">
        <v>23581674</v>
      </c>
      <c r="G326" s="199">
        <v>23581674</v>
      </c>
      <c r="H326" s="199"/>
      <c r="I326" s="199"/>
      <c r="J326" s="199"/>
      <c r="K326" s="199"/>
      <c r="L326" s="199"/>
      <c r="M326" s="199"/>
      <c r="N326" s="199"/>
      <c r="O326" s="199"/>
      <c r="P326" s="199"/>
    </row>
    <row r="327" customHeight="1" spans="1:16">
      <c r="A327" s="200" t="s">
        <v>138</v>
      </c>
      <c r="B327" s="198" t="s">
        <v>136</v>
      </c>
      <c r="C327" s="198" t="s">
        <v>139</v>
      </c>
      <c r="D327" s="199">
        <v>22896645</v>
      </c>
      <c r="E327" s="199"/>
      <c r="F327" s="199">
        <v>22896645</v>
      </c>
      <c r="G327" s="199">
        <v>22896645</v>
      </c>
      <c r="H327" s="199"/>
      <c r="I327" s="199"/>
      <c r="J327" s="199"/>
      <c r="K327" s="199"/>
      <c r="L327" s="199"/>
      <c r="M327" s="199"/>
      <c r="N327" s="199"/>
      <c r="O327" s="199"/>
      <c r="P327" s="199"/>
    </row>
    <row r="328" customHeight="1" spans="1:16">
      <c r="A328" s="200" t="s">
        <v>136</v>
      </c>
      <c r="B328" s="198" t="s">
        <v>140</v>
      </c>
      <c r="C328" s="198" t="s">
        <v>141</v>
      </c>
      <c r="D328" s="199">
        <v>5534022</v>
      </c>
      <c r="E328" s="199"/>
      <c r="F328" s="199">
        <v>5534022</v>
      </c>
      <c r="G328" s="199">
        <v>5534022</v>
      </c>
      <c r="H328" s="199"/>
      <c r="I328" s="199"/>
      <c r="J328" s="199"/>
      <c r="K328" s="199"/>
      <c r="L328" s="199"/>
      <c r="M328" s="199"/>
      <c r="N328" s="199"/>
      <c r="O328" s="199"/>
      <c r="P328" s="199"/>
    </row>
    <row r="329" customHeight="1" spans="1:16">
      <c r="A329" s="200" t="s">
        <v>136</v>
      </c>
      <c r="B329" s="198" t="s">
        <v>142</v>
      </c>
      <c r="C329" s="198" t="s">
        <v>143</v>
      </c>
      <c r="D329" s="199">
        <v>5434652</v>
      </c>
      <c r="E329" s="199"/>
      <c r="F329" s="199">
        <v>5434652</v>
      </c>
      <c r="G329" s="199">
        <v>5434652</v>
      </c>
      <c r="H329" s="199"/>
      <c r="I329" s="199"/>
      <c r="J329" s="199"/>
      <c r="K329" s="199"/>
      <c r="L329" s="199"/>
      <c r="M329" s="199"/>
      <c r="N329" s="199"/>
      <c r="O329" s="199"/>
      <c r="P329" s="199"/>
    </row>
    <row r="330" customHeight="1" spans="1:16">
      <c r="A330" s="200" t="s">
        <v>136</v>
      </c>
      <c r="B330" s="198" t="s">
        <v>144</v>
      </c>
      <c r="C330" s="198" t="s">
        <v>145</v>
      </c>
      <c r="D330" s="199">
        <v>2656042</v>
      </c>
      <c r="E330" s="199"/>
      <c r="F330" s="199">
        <v>2656042</v>
      </c>
      <c r="G330" s="199">
        <v>2656042</v>
      </c>
      <c r="H330" s="199"/>
      <c r="I330" s="199"/>
      <c r="J330" s="199"/>
      <c r="K330" s="199"/>
      <c r="L330" s="199"/>
      <c r="M330" s="199"/>
      <c r="N330" s="199"/>
      <c r="O330" s="199"/>
      <c r="P330" s="199"/>
    </row>
    <row r="331" customHeight="1" spans="1:16">
      <c r="A331" s="200" t="s">
        <v>136</v>
      </c>
      <c r="B331" s="198" t="s">
        <v>171</v>
      </c>
      <c r="C331" s="198" t="s">
        <v>172</v>
      </c>
      <c r="D331" s="199">
        <v>3583968</v>
      </c>
      <c r="E331" s="199"/>
      <c r="F331" s="199">
        <v>3583968</v>
      </c>
      <c r="G331" s="199">
        <v>3583968</v>
      </c>
      <c r="H331" s="199"/>
      <c r="I331" s="199"/>
      <c r="J331" s="199"/>
      <c r="K331" s="199"/>
      <c r="L331" s="199"/>
      <c r="M331" s="199"/>
      <c r="N331" s="199"/>
      <c r="O331" s="199"/>
      <c r="P331" s="199"/>
    </row>
    <row r="332" customHeight="1" spans="1:16">
      <c r="A332" s="200" t="s">
        <v>136</v>
      </c>
      <c r="B332" s="198" t="s">
        <v>146</v>
      </c>
      <c r="C332" s="198" t="s">
        <v>147</v>
      </c>
      <c r="D332" s="199">
        <v>2013670</v>
      </c>
      <c r="E332" s="199"/>
      <c r="F332" s="199">
        <v>2013670</v>
      </c>
      <c r="G332" s="199">
        <v>2013670</v>
      </c>
      <c r="H332" s="199"/>
      <c r="I332" s="199"/>
      <c r="J332" s="199"/>
      <c r="K332" s="199"/>
      <c r="L332" s="199"/>
      <c r="M332" s="199"/>
      <c r="N332" s="199"/>
      <c r="O332" s="199"/>
      <c r="P332" s="199"/>
    </row>
    <row r="333" customHeight="1" spans="1:16">
      <c r="A333" s="200" t="s">
        <v>136</v>
      </c>
      <c r="B333" s="198" t="s">
        <v>148</v>
      </c>
      <c r="C333" s="198" t="s">
        <v>149</v>
      </c>
      <c r="D333" s="199">
        <v>1533637</v>
      </c>
      <c r="E333" s="199"/>
      <c r="F333" s="199">
        <v>1533637</v>
      </c>
      <c r="G333" s="199">
        <v>1533637</v>
      </c>
      <c r="H333" s="199"/>
      <c r="I333" s="199"/>
      <c r="J333" s="199"/>
      <c r="K333" s="199"/>
      <c r="L333" s="199"/>
      <c r="M333" s="199"/>
      <c r="N333" s="199"/>
      <c r="O333" s="199"/>
      <c r="P333" s="199"/>
    </row>
    <row r="334" customHeight="1" spans="1:16">
      <c r="A334" s="200" t="s">
        <v>136</v>
      </c>
      <c r="B334" s="198" t="s">
        <v>150</v>
      </c>
      <c r="C334" s="198" t="s">
        <v>151</v>
      </c>
      <c r="D334" s="199">
        <v>28060</v>
      </c>
      <c r="E334" s="199"/>
      <c r="F334" s="199">
        <v>28060</v>
      </c>
      <c r="G334" s="199">
        <v>28060</v>
      </c>
      <c r="H334" s="199"/>
      <c r="I334" s="199"/>
      <c r="J334" s="199"/>
      <c r="K334" s="199"/>
      <c r="L334" s="199"/>
      <c r="M334" s="199"/>
      <c r="N334" s="199"/>
      <c r="O334" s="199"/>
      <c r="P334" s="199"/>
    </row>
    <row r="335" customHeight="1" spans="1:16">
      <c r="A335" s="200" t="s">
        <v>136</v>
      </c>
      <c r="B335" s="198" t="s">
        <v>152</v>
      </c>
      <c r="C335" s="198" t="s">
        <v>153</v>
      </c>
      <c r="D335" s="199">
        <v>1913275</v>
      </c>
      <c r="E335" s="199"/>
      <c r="F335" s="199">
        <v>1913275</v>
      </c>
      <c r="G335" s="199">
        <v>1913275</v>
      </c>
      <c r="H335" s="199"/>
      <c r="I335" s="199"/>
      <c r="J335" s="199"/>
      <c r="K335" s="199"/>
      <c r="L335" s="199"/>
      <c r="M335" s="199"/>
      <c r="N335" s="199"/>
      <c r="O335" s="199"/>
      <c r="P335" s="199"/>
    </row>
    <row r="336" customHeight="1" spans="1:16">
      <c r="A336" s="200" t="s">
        <v>136</v>
      </c>
      <c r="B336" s="198" t="s">
        <v>154</v>
      </c>
      <c r="C336" s="198" t="s">
        <v>155</v>
      </c>
      <c r="D336" s="199">
        <v>199319</v>
      </c>
      <c r="E336" s="199"/>
      <c r="F336" s="199">
        <v>199319</v>
      </c>
      <c r="G336" s="199">
        <v>199319</v>
      </c>
      <c r="H336" s="199"/>
      <c r="I336" s="199"/>
      <c r="J336" s="199"/>
      <c r="K336" s="199"/>
      <c r="L336" s="199"/>
      <c r="M336" s="199"/>
      <c r="N336" s="199"/>
      <c r="O336" s="199"/>
      <c r="P336" s="199"/>
    </row>
    <row r="337" customHeight="1" spans="1:16">
      <c r="A337" s="200" t="s">
        <v>156</v>
      </c>
      <c r="B337" s="198" t="s">
        <v>136</v>
      </c>
      <c r="C337" s="198" t="s">
        <v>157</v>
      </c>
      <c r="D337" s="199">
        <v>432542</v>
      </c>
      <c r="E337" s="199"/>
      <c r="F337" s="199">
        <v>432542</v>
      </c>
      <c r="G337" s="199">
        <v>432542</v>
      </c>
      <c r="H337" s="199"/>
      <c r="I337" s="199"/>
      <c r="J337" s="199"/>
      <c r="K337" s="199"/>
      <c r="L337" s="199"/>
      <c r="M337" s="199"/>
      <c r="N337" s="199"/>
      <c r="O337" s="199"/>
      <c r="P337" s="199"/>
    </row>
    <row r="338" customHeight="1" spans="1:16">
      <c r="A338" s="200" t="s">
        <v>136</v>
      </c>
      <c r="B338" s="198" t="s">
        <v>140</v>
      </c>
      <c r="C338" s="198" t="s">
        <v>158</v>
      </c>
      <c r="D338" s="199">
        <v>176342</v>
      </c>
      <c r="E338" s="199"/>
      <c r="F338" s="199">
        <v>176342</v>
      </c>
      <c r="G338" s="199">
        <v>176342</v>
      </c>
      <c r="H338" s="199"/>
      <c r="I338" s="199"/>
      <c r="J338" s="199"/>
      <c r="K338" s="199"/>
      <c r="L338" s="199"/>
      <c r="M338" s="199"/>
      <c r="N338" s="199"/>
      <c r="O338" s="199"/>
      <c r="P338" s="199"/>
    </row>
    <row r="339" customHeight="1" spans="1:16">
      <c r="A339" s="200" t="s">
        <v>136</v>
      </c>
      <c r="B339" s="198" t="s">
        <v>159</v>
      </c>
      <c r="C339" s="198" t="s">
        <v>160</v>
      </c>
      <c r="D339" s="199">
        <v>256200</v>
      </c>
      <c r="E339" s="199"/>
      <c r="F339" s="199">
        <v>256200</v>
      </c>
      <c r="G339" s="199">
        <v>256200</v>
      </c>
      <c r="H339" s="199"/>
      <c r="I339" s="199"/>
      <c r="J339" s="199"/>
      <c r="K339" s="199"/>
      <c r="L339" s="199"/>
      <c r="M339" s="199"/>
      <c r="N339" s="199"/>
      <c r="O339" s="199"/>
      <c r="P339" s="199"/>
    </row>
    <row r="340" customHeight="1" spans="1:16">
      <c r="A340" s="200" t="s">
        <v>165</v>
      </c>
      <c r="B340" s="198" t="s">
        <v>136</v>
      </c>
      <c r="C340" s="198" t="s">
        <v>166</v>
      </c>
      <c r="D340" s="199">
        <v>252487</v>
      </c>
      <c r="E340" s="199"/>
      <c r="F340" s="199">
        <v>252487</v>
      </c>
      <c r="G340" s="199">
        <v>252487</v>
      </c>
      <c r="H340" s="199"/>
      <c r="I340" s="199"/>
      <c r="J340" s="199"/>
      <c r="K340" s="199"/>
      <c r="L340" s="199"/>
      <c r="M340" s="199"/>
      <c r="N340" s="199"/>
      <c r="O340" s="199"/>
      <c r="P340" s="199"/>
    </row>
    <row r="341" customHeight="1" spans="1:16">
      <c r="A341" s="200" t="s">
        <v>136</v>
      </c>
      <c r="B341" s="198" t="s">
        <v>142</v>
      </c>
      <c r="C341" s="198" t="s">
        <v>167</v>
      </c>
      <c r="D341" s="199">
        <v>252487</v>
      </c>
      <c r="E341" s="199"/>
      <c r="F341" s="199">
        <v>252487</v>
      </c>
      <c r="G341" s="199">
        <v>252487</v>
      </c>
      <c r="H341" s="199"/>
      <c r="I341" s="199"/>
      <c r="J341" s="199"/>
      <c r="K341" s="199"/>
      <c r="L341" s="199"/>
      <c r="M341" s="199"/>
      <c r="N341" s="199"/>
      <c r="O341" s="199"/>
      <c r="P341" s="199"/>
    </row>
    <row r="342" customHeight="1" spans="1:16">
      <c r="A342" s="130"/>
      <c r="B342" s="130"/>
      <c r="C342" s="198" t="s">
        <v>195</v>
      </c>
      <c r="D342" s="199">
        <v>15753571</v>
      </c>
      <c r="E342" s="199"/>
      <c r="F342" s="199">
        <v>15753571</v>
      </c>
      <c r="G342" s="199">
        <v>15753571</v>
      </c>
      <c r="H342" s="199"/>
      <c r="I342" s="199"/>
      <c r="J342" s="199"/>
      <c r="K342" s="199"/>
      <c r="L342" s="199"/>
      <c r="M342" s="199"/>
      <c r="N342" s="199"/>
      <c r="O342" s="199"/>
      <c r="P342" s="199"/>
    </row>
    <row r="343" customHeight="1" spans="1:16">
      <c r="A343" s="200" t="s">
        <v>138</v>
      </c>
      <c r="B343" s="198" t="s">
        <v>136</v>
      </c>
      <c r="C343" s="198" t="s">
        <v>139</v>
      </c>
      <c r="D343" s="199">
        <v>15319467</v>
      </c>
      <c r="E343" s="199"/>
      <c r="F343" s="199">
        <v>15319467</v>
      </c>
      <c r="G343" s="199">
        <v>15319467</v>
      </c>
      <c r="H343" s="199"/>
      <c r="I343" s="199"/>
      <c r="J343" s="199"/>
      <c r="K343" s="199"/>
      <c r="L343" s="199"/>
      <c r="M343" s="199"/>
      <c r="N343" s="199"/>
      <c r="O343" s="199"/>
      <c r="P343" s="199"/>
    </row>
    <row r="344" customHeight="1" spans="1:16">
      <c r="A344" s="200" t="s">
        <v>136</v>
      </c>
      <c r="B344" s="198" t="s">
        <v>140</v>
      </c>
      <c r="C344" s="198" t="s">
        <v>141</v>
      </c>
      <c r="D344" s="199">
        <v>3796380</v>
      </c>
      <c r="E344" s="199"/>
      <c r="F344" s="199">
        <v>3796380</v>
      </c>
      <c r="G344" s="199">
        <v>3796380</v>
      </c>
      <c r="H344" s="199"/>
      <c r="I344" s="199"/>
      <c r="J344" s="199"/>
      <c r="K344" s="199"/>
      <c r="L344" s="199"/>
      <c r="M344" s="199"/>
      <c r="N344" s="199"/>
      <c r="O344" s="199"/>
      <c r="P344" s="199"/>
    </row>
    <row r="345" customHeight="1" spans="1:16">
      <c r="A345" s="200" t="s">
        <v>136</v>
      </c>
      <c r="B345" s="198" t="s">
        <v>142</v>
      </c>
      <c r="C345" s="198" t="s">
        <v>143</v>
      </c>
      <c r="D345" s="199">
        <v>3591436</v>
      </c>
      <c r="E345" s="199"/>
      <c r="F345" s="199">
        <v>3591436</v>
      </c>
      <c r="G345" s="199">
        <v>3591436</v>
      </c>
      <c r="H345" s="199"/>
      <c r="I345" s="199"/>
      <c r="J345" s="199"/>
      <c r="K345" s="199"/>
      <c r="L345" s="199"/>
      <c r="M345" s="199"/>
      <c r="N345" s="199"/>
      <c r="O345" s="199"/>
      <c r="P345" s="199"/>
    </row>
    <row r="346" customHeight="1" spans="1:16">
      <c r="A346" s="200" t="s">
        <v>136</v>
      </c>
      <c r="B346" s="198" t="s">
        <v>144</v>
      </c>
      <c r="C346" s="198" t="s">
        <v>145</v>
      </c>
      <c r="D346" s="199">
        <v>1738365</v>
      </c>
      <c r="E346" s="199"/>
      <c r="F346" s="199">
        <v>1738365</v>
      </c>
      <c r="G346" s="199">
        <v>1738365</v>
      </c>
      <c r="H346" s="199"/>
      <c r="I346" s="199"/>
      <c r="J346" s="199"/>
      <c r="K346" s="199"/>
      <c r="L346" s="199"/>
      <c r="M346" s="199"/>
      <c r="N346" s="199"/>
      <c r="O346" s="199"/>
      <c r="P346" s="199"/>
    </row>
    <row r="347" customHeight="1" spans="1:16">
      <c r="A347" s="200" t="s">
        <v>136</v>
      </c>
      <c r="B347" s="198" t="s">
        <v>171</v>
      </c>
      <c r="C347" s="198" t="s">
        <v>172</v>
      </c>
      <c r="D347" s="199">
        <v>2395284</v>
      </c>
      <c r="E347" s="199"/>
      <c r="F347" s="199">
        <v>2395284</v>
      </c>
      <c r="G347" s="199">
        <v>2395284</v>
      </c>
      <c r="H347" s="199"/>
      <c r="I347" s="199"/>
      <c r="J347" s="199"/>
      <c r="K347" s="199"/>
      <c r="L347" s="199"/>
      <c r="M347" s="199"/>
      <c r="N347" s="199"/>
      <c r="O347" s="199"/>
      <c r="P347" s="199"/>
    </row>
    <row r="348" customHeight="1" spans="1:16">
      <c r="A348" s="200" t="s">
        <v>136</v>
      </c>
      <c r="B348" s="198" t="s">
        <v>146</v>
      </c>
      <c r="C348" s="198" t="s">
        <v>147</v>
      </c>
      <c r="D348" s="199">
        <v>1364705</v>
      </c>
      <c r="E348" s="199"/>
      <c r="F348" s="199">
        <v>1364705</v>
      </c>
      <c r="G348" s="199">
        <v>1364705</v>
      </c>
      <c r="H348" s="199"/>
      <c r="I348" s="199"/>
      <c r="J348" s="199"/>
      <c r="K348" s="199"/>
      <c r="L348" s="199"/>
      <c r="M348" s="199"/>
      <c r="N348" s="199"/>
      <c r="O348" s="199"/>
      <c r="P348" s="199"/>
    </row>
    <row r="349" customHeight="1" spans="1:16">
      <c r="A349" s="200" t="s">
        <v>136</v>
      </c>
      <c r="B349" s="198" t="s">
        <v>148</v>
      </c>
      <c r="C349" s="198" t="s">
        <v>149</v>
      </c>
      <c r="D349" s="199">
        <v>995046</v>
      </c>
      <c r="E349" s="199"/>
      <c r="F349" s="199">
        <v>995046</v>
      </c>
      <c r="G349" s="199">
        <v>995046</v>
      </c>
      <c r="H349" s="199"/>
      <c r="I349" s="199"/>
      <c r="J349" s="199"/>
      <c r="K349" s="199"/>
      <c r="L349" s="199"/>
      <c r="M349" s="199"/>
      <c r="N349" s="199"/>
      <c r="O349" s="199"/>
      <c r="P349" s="199"/>
    </row>
    <row r="350" customHeight="1" spans="1:16">
      <c r="A350" s="200" t="s">
        <v>136</v>
      </c>
      <c r="B350" s="198" t="s">
        <v>150</v>
      </c>
      <c r="C350" s="198" t="s">
        <v>151</v>
      </c>
      <c r="D350" s="199">
        <v>18170</v>
      </c>
      <c r="E350" s="199"/>
      <c r="F350" s="199">
        <v>18170</v>
      </c>
      <c r="G350" s="199">
        <v>18170</v>
      </c>
      <c r="H350" s="199"/>
      <c r="I350" s="199"/>
      <c r="J350" s="199"/>
      <c r="K350" s="199"/>
      <c r="L350" s="199"/>
      <c r="M350" s="199"/>
      <c r="N350" s="199"/>
      <c r="O350" s="199"/>
      <c r="P350" s="199"/>
    </row>
    <row r="351" customHeight="1" spans="1:16">
      <c r="A351" s="200" t="s">
        <v>136</v>
      </c>
      <c r="B351" s="198" t="s">
        <v>152</v>
      </c>
      <c r="C351" s="198" t="s">
        <v>153</v>
      </c>
      <c r="D351" s="199">
        <v>1285472</v>
      </c>
      <c r="E351" s="199"/>
      <c r="F351" s="199">
        <v>1285472</v>
      </c>
      <c r="G351" s="199">
        <v>1285472</v>
      </c>
      <c r="H351" s="199"/>
      <c r="I351" s="199"/>
      <c r="J351" s="199"/>
      <c r="K351" s="199"/>
      <c r="L351" s="199"/>
      <c r="M351" s="199"/>
      <c r="N351" s="199"/>
      <c r="O351" s="199"/>
      <c r="P351" s="199"/>
    </row>
    <row r="352" customHeight="1" spans="1:16">
      <c r="A352" s="200" t="s">
        <v>136</v>
      </c>
      <c r="B352" s="198" t="s">
        <v>154</v>
      </c>
      <c r="C352" s="198" t="s">
        <v>155</v>
      </c>
      <c r="D352" s="199">
        <v>134609</v>
      </c>
      <c r="E352" s="199"/>
      <c r="F352" s="199">
        <v>134609</v>
      </c>
      <c r="G352" s="199">
        <v>134609</v>
      </c>
      <c r="H352" s="199"/>
      <c r="I352" s="199"/>
      <c r="J352" s="199"/>
      <c r="K352" s="199"/>
      <c r="L352" s="199"/>
      <c r="M352" s="199"/>
      <c r="N352" s="199"/>
      <c r="O352" s="199"/>
      <c r="P352" s="199"/>
    </row>
    <row r="353" customHeight="1" spans="1:16">
      <c r="A353" s="200" t="s">
        <v>156</v>
      </c>
      <c r="B353" s="198" t="s">
        <v>136</v>
      </c>
      <c r="C353" s="198" t="s">
        <v>157</v>
      </c>
      <c r="D353" s="199">
        <v>244382</v>
      </c>
      <c r="E353" s="199"/>
      <c r="F353" s="199">
        <v>244382</v>
      </c>
      <c r="G353" s="199">
        <v>244382</v>
      </c>
      <c r="H353" s="199"/>
      <c r="I353" s="199"/>
      <c r="J353" s="199"/>
      <c r="K353" s="199"/>
      <c r="L353" s="199"/>
      <c r="M353" s="199"/>
      <c r="N353" s="199"/>
      <c r="O353" s="199"/>
      <c r="P353" s="199"/>
    </row>
    <row r="354" customHeight="1" spans="1:16">
      <c r="A354" s="200" t="s">
        <v>136</v>
      </c>
      <c r="B354" s="198" t="s">
        <v>140</v>
      </c>
      <c r="C354" s="198" t="s">
        <v>158</v>
      </c>
      <c r="D354" s="199">
        <v>78482</v>
      </c>
      <c r="E354" s="199"/>
      <c r="F354" s="199">
        <v>78482</v>
      </c>
      <c r="G354" s="199">
        <v>78482</v>
      </c>
      <c r="H354" s="199"/>
      <c r="I354" s="199"/>
      <c r="J354" s="199"/>
      <c r="K354" s="199"/>
      <c r="L354" s="199"/>
      <c r="M354" s="199"/>
      <c r="N354" s="199"/>
      <c r="O354" s="199"/>
      <c r="P354" s="199"/>
    </row>
    <row r="355" customHeight="1" spans="1:16">
      <c r="A355" s="200" t="s">
        <v>136</v>
      </c>
      <c r="B355" s="198" t="s">
        <v>159</v>
      </c>
      <c r="C355" s="198" t="s">
        <v>160</v>
      </c>
      <c r="D355" s="199">
        <v>165900</v>
      </c>
      <c r="E355" s="199"/>
      <c r="F355" s="199">
        <v>165900</v>
      </c>
      <c r="G355" s="199">
        <v>165900</v>
      </c>
      <c r="H355" s="199"/>
      <c r="I355" s="199"/>
      <c r="J355" s="199"/>
      <c r="K355" s="199"/>
      <c r="L355" s="199"/>
      <c r="M355" s="199"/>
      <c r="N355" s="199"/>
      <c r="O355" s="199"/>
      <c r="P355" s="199"/>
    </row>
    <row r="356" customHeight="1" spans="1:16">
      <c r="A356" s="200" t="s">
        <v>165</v>
      </c>
      <c r="B356" s="198" t="s">
        <v>136</v>
      </c>
      <c r="C356" s="198" t="s">
        <v>166</v>
      </c>
      <c r="D356" s="199">
        <v>189722</v>
      </c>
      <c r="E356" s="199"/>
      <c r="F356" s="199">
        <v>189722</v>
      </c>
      <c r="G356" s="199">
        <v>189722</v>
      </c>
      <c r="H356" s="199"/>
      <c r="I356" s="199"/>
      <c r="J356" s="199"/>
      <c r="K356" s="199"/>
      <c r="L356" s="199"/>
      <c r="M356" s="199"/>
      <c r="N356" s="199"/>
      <c r="O356" s="199"/>
      <c r="P356" s="199"/>
    </row>
    <row r="357" customHeight="1" spans="1:16">
      <c r="A357" s="200" t="s">
        <v>136</v>
      </c>
      <c r="B357" s="198" t="s">
        <v>142</v>
      </c>
      <c r="C357" s="198" t="s">
        <v>167</v>
      </c>
      <c r="D357" s="199">
        <v>171578</v>
      </c>
      <c r="E357" s="199"/>
      <c r="F357" s="199">
        <v>171578</v>
      </c>
      <c r="G357" s="199">
        <v>171578</v>
      </c>
      <c r="H357" s="199"/>
      <c r="I357" s="199"/>
      <c r="J357" s="199"/>
      <c r="K357" s="199"/>
      <c r="L357" s="199"/>
      <c r="M357" s="199"/>
      <c r="N357" s="199"/>
      <c r="O357" s="199"/>
      <c r="P357" s="199"/>
    </row>
    <row r="358" customHeight="1" spans="1:16">
      <c r="A358" s="200" t="s">
        <v>136</v>
      </c>
      <c r="B358" s="198" t="s">
        <v>168</v>
      </c>
      <c r="C358" s="198" t="s">
        <v>169</v>
      </c>
      <c r="D358" s="199">
        <v>18144</v>
      </c>
      <c r="E358" s="199"/>
      <c r="F358" s="199">
        <v>18144</v>
      </c>
      <c r="G358" s="199">
        <v>18144</v>
      </c>
      <c r="H358" s="199"/>
      <c r="I358" s="199"/>
      <c r="J358" s="199"/>
      <c r="K358" s="199"/>
      <c r="L358" s="199"/>
      <c r="M358" s="199"/>
      <c r="N358" s="199"/>
      <c r="O358" s="199"/>
      <c r="P358" s="199"/>
    </row>
    <row r="359" customHeight="1" spans="1:16">
      <c r="A359" s="130"/>
      <c r="B359" s="130"/>
      <c r="C359" s="198" t="s">
        <v>196</v>
      </c>
      <c r="D359" s="199">
        <v>26285784</v>
      </c>
      <c r="E359" s="199"/>
      <c r="F359" s="199">
        <v>26285784</v>
      </c>
      <c r="G359" s="199">
        <v>26285784</v>
      </c>
      <c r="H359" s="199"/>
      <c r="I359" s="199"/>
      <c r="J359" s="199"/>
      <c r="K359" s="199"/>
      <c r="L359" s="199"/>
      <c r="M359" s="199"/>
      <c r="N359" s="199"/>
      <c r="O359" s="199"/>
      <c r="P359" s="199"/>
    </row>
    <row r="360" customHeight="1" spans="1:16">
      <c r="A360" s="200" t="s">
        <v>138</v>
      </c>
      <c r="B360" s="198" t="s">
        <v>136</v>
      </c>
      <c r="C360" s="198" t="s">
        <v>139</v>
      </c>
      <c r="D360" s="199">
        <v>24242807</v>
      </c>
      <c r="E360" s="199"/>
      <c r="F360" s="199">
        <v>24242807</v>
      </c>
      <c r="G360" s="199">
        <v>24242807</v>
      </c>
      <c r="H360" s="199"/>
      <c r="I360" s="199"/>
      <c r="J360" s="199"/>
      <c r="K360" s="199"/>
      <c r="L360" s="199"/>
      <c r="M360" s="199"/>
      <c r="N360" s="199"/>
      <c r="O360" s="199"/>
      <c r="P360" s="199"/>
    </row>
    <row r="361" customHeight="1" spans="1:16">
      <c r="A361" s="200" t="s">
        <v>136</v>
      </c>
      <c r="B361" s="198" t="s">
        <v>140</v>
      </c>
      <c r="C361" s="198" t="s">
        <v>141</v>
      </c>
      <c r="D361" s="199">
        <v>6151548</v>
      </c>
      <c r="E361" s="199"/>
      <c r="F361" s="199">
        <v>6151548</v>
      </c>
      <c r="G361" s="199">
        <v>6151548</v>
      </c>
      <c r="H361" s="199"/>
      <c r="I361" s="199"/>
      <c r="J361" s="199"/>
      <c r="K361" s="199"/>
      <c r="L361" s="199"/>
      <c r="M361" s="199"/>
      <c r="N361" s="199"/>
      <c r="O361" s="199"/>
      <c r="P361" s="199"/>
    </row>
    <row r="362" customHeight="1" spans="1:16">
      <c r="A362" s="200" t="s">
        <v>136</v>
      </c>
      <c r="B362" s="198" t="s">
        <v>142</v>
      </c>
      <c r="C362" s="198" t="s">
        <v>143</v>
      </c>
      <c r="D362" s="199">
        <v>4735392</v>
      </c>
      <c r="E362" s="199"/>
      <c r="F362" s="199">
        <v>4735392</v>
      </c>
      <c r="G362" s="199">
        <v>4735392</v>
      </c>
      <c r="H362" s="199"/>
      <c r="I362" s="199"/>
      <c r="J362" s="199"/>
      <c r="K362" s="199"/>
      <c r="L362" s="199"/>
      <c r="M362" s="199"/>
      <c r="N362" s="199"/>
      <c r="O362" s="199"/>
      <c r="P362" s="199"/>
    </row>
    <row r="363" customHeight="1" spans="1:16">
      <c r="A363" s="200" t="s">
        <v>136</v>
      </c>
      <c r="B363" s="198" t="s">
        <v>144</v>
      </c>
      <c r="C363" s="198" t="s">
        <v>145</v>
      </c>
      <c r="D363" s="199">
        <v>2978629</v>
      </c>
      <c r="E363" s="199"/>
      <c r="F363" s="199">
        <v>2978629</v>
      </c>
      <c r="G363" s="199">
        <v>2978629</v>
      </c>
      <c r="H363" s="199"/>
      <c r="I363" s="199"/>
      <c r="J363" s="199"/>
      <c r="K363" s="199"/>
      <c r="L363" s="199"/>
      <c r="M363" s="199"/>
      <c r="N363" s="199"/>
      <c r="O363" s="199"/>
      <c r="P363" s="199"/>
    </row>
    <row r="364" customHeight="1" spans="1:16">
      <c r="A364" s="200" t="s">
        <v>136</v>
      </c>
      <c r="B364" s="198" t="s">
        <v>171</v>
      </c>
      <c r="C364" s="198" t="s">
        <v>172</v>
      </c>
      <c r="D364" s="199">
        <v>3933600</v>
      </c>
      <c r="E364" s="199"/>
      <c r="F364" s="199">
        <v>3933600</v>
      </c>
      <c r="G364" s="199">
        <v>3933600</v>
      </c>
      <c r="H364" s="199"/>
      <c r="I364" s="199"/>
      <c r="J364" s="199"/>
      <c r="K364" s="199"/>
      <c r="L364" s="199"/>
      <c r="M364" s="199"/>
      <c r="N364" s="199"/>
      <c r="O364" s="199"/>
      <c r="P364" s="199"/>
    </row>
    <row r="365" customHeight="1" spans="1:16">
      <c r="A365" s="200" t="s">
        <v>136</v>
      </c>
      <c r="B365" s="198" t="s">
        <v>146</v>
      </c>
      <c r="C365" s="198" t="s">
        <v>147</v>
      </c>
      <c r="D365" s="199">
        <v>2238163</v>
      </c>
      <c r="E365" s="199"/>
      <c r="F365" s="199">
        <v>2238163</v>
      </c>
      <c r="G365" s="199">
        <v>2238163</v>
      </c>
      <c r="H365" s="199"/>
      <c r="I365" s="199"/>
      <c r="J365" s="199"/>
      <c r="K365" s="199"/>
      <c r="L365" s="199"/>
      <c r="M365" s="199"/>
      <c r="N365" s="199"/>
      <c r="O365" s="199"/>
      <c r="P365" s="199"/>
    </row>
    <row r="366" customHeight="1" spans="1:16">
      <c r="A366" s="200" t="s">
        <v>136</v>
      </c>
      <c r="B366" s="198" t="s">
        <v>148</v>
      </c>
      <c r="C366" s="198" t="s">
        <v>149</v>
      </c>
      <c r="D366" s="199">
        <v>1819402</v>
      </c>
      <c r="E366" s="199"/>
      <c r="F366" s="199">
        <v>1819402</v>
      </c>
      <c r="G366" s="199">
        <v>1819402</v>
      </c>
      <c r="H366" s="199"/>
      <c r="I366" s="199"/>
      <c r="J366" s="199"/>
      <c r="K366" s="199"/>
      <c r="L366" s="199"/>
      <c r="M366" s="199"/>
      <c r="N366" s="199"/>
      <c r="O366" s="199"/>
      <c r="P366" s="199"/>
    </row>
    <row r="367" customHeight="1" spans="1:16">
      <c r="A367" s="200" t="s">
        <v>136</v>
      </c>
      <c r="B367" s="198" t="s">
        <v>150</v>
      </c>
      <c r="C367" s="198" t="s">
        <v>151</v>
      </c>
      <c r="D367" s="199">
        <v>31510</v>
      </c>
      <c r="E367" s="199"/>
      <c r="F367" s="199">
        <v>31510</v>
      </c>
      <c r="G367" s="199">
        <v>31510</v>
      </c>
      <c r="H367" s="199"/>
      <c r="I367" s="199"/>
      <c r="J367" s="199"/>
      <c r="K367" s="199"/>
      <c r="L367" s="199"/>
      <c r="M367" s="199"/>
      <c r="N367" s="199"/>
      <c r="O367" s="199"/>
      <c r="P367" s="199"/>
    </row>
    <row r="368" customHeight="1" spans="1:16">
      <c r="A368" s="200" t="s">
        <v>136</v>
      </c>
      <c r="B368" s="198" t="s">
        <v>152</v>
      </c>
      <c r="C368" s="198" t="s">
        <v>153</v>
      </c>
      <c r="D368" s="199">
        <v>2132660</v>
      </c>
      <c r="E368" s="199"/>
      <c r="F368" s="199">
        <v>2132660</v>
      </c>
      <c r="G368" s="199">
        <v>2132660</v>
      </c>
      <c r="H368" s="199"/>
      <c r="I368" s="199"/>
      <c r="J368" s="199"/>
      <c r="K368" s="199"/>
      <c r="L368" s="199"/>
      <c r="M368" s="199"/>
      <c r="N368" s="199"/>
      <c r="O368" s="199"/>
      <c r="P368" s="199"/>
    </row>
    <row r="369" customHeight="1" spans="1:16">
      <c r="A369" s="200" t="s">
        <v>136</v>
      </c>
      <c r="B369" s="198" t="s">
        <v>154</v>
      </c>
      <c r="C369" s="198" t="s">
        <v>155</v>
      </c>
      <c r="D369" s="199">
        <v>221903</v>
      </c>
      <c r="E369" s="199"/>
      <c r="F369" s="199">
        <v>221903</v>
      </c>
      <c r="G369" s="199">
        <v>221903</v>
      </c>
      <c r="H369" s="199"/>
      <c r="I369" s="199"/>
      <c r="J369" s="199"/>
      <c r="K369" s="199"/>
      <c r="L369" s="199"/>
      <c r="M369" s="199"/>
      <c r="N369" s="199"/>
      <c r="O369" s="199"/>
      <c r="P369" s="199"/>
    </row>
    <row r="370" customHeight="1" spans="1:16">
      <c r="A370" s="200" t="s">
        <v>156</v>
      </c>
      <c r="B370" s="198" t="s">
        <v>136</v>
      </c>
      <c r="C370" s="198" t="s">
        <v>157</v>
      </c>
      <c r="D370" s="199">
        <v>546583</v>
      </c>
      <c r="E370" s="199"/>
      <c r="F370" s="199">
        <v>546583</v>
      </c>
      <c r="G370" s="199">
        <v>546583</v>
      </c>
      <c r="H370" s="199"/>
      <c r="I370" s="199"/>
      <c r="J370" s="199"/>
      <c r="K370" s="199"/>
      <c r="L370" s="199"/>
      <c r="M370" s="199"/>
      <c r="N370" s="199"/>
      <c r="O370" s="199"/>
      <c r="P370" s="199"/>
    </row>
    <row r="371" customHeight="1" spans="1:16">
      <c r="A371" s="200" t="s">
        <v>136</v>
      </c>
      <c r="B371" s="198" t="s">
        <v>140</v>
      </c>
      <c r="C371" s="198" t="s">
        <v>158</v>
      </c>
      <c r="D371" s="199">
        <v>258883</v>
      </c>
      <c r="E371" s="199"/>
      <c r="F371" s="199">
        <v>258883</v>
      </c>
      <c r="G371" s="199">
        <v>258883</v>
      </c>
      <c r="H371" s="199"/>
      <c r="I371" s="199"/>
      <c r="J371" s="199"/>
      <c r="K371" s="199"/>
      <c r="L371" s="199"/>
      <c r="M371" s="199"/>
      <c r="N371" s="199"/>
      <c r="O371" s="199"/>
      <c r="P371" s="199"/>
    </row>
    <row r="372" customHeight="1" spans="1:16">
      <c r="A372" s="200" t="s">
        <v>136</v>
      </c>
      <c r="B372" s="198" t="s">
        <v>159</v>
      </c>
      <c r="C372" s="198" t="s">
        <v>160</v>
      </c>
      <c r="D372" s="199">
        <v>287700</v>
      </c>
      <c r="E372" s="199"/>
      <c r="F372" s="199">
        <v>287700</v>
      </c>
      <c r="G372" s="199">
        <v>287700</v>
      </c>
      <c r="H372" s="199"/>
      <c r="I372" s="199"/>
      <c r="J372" s="199"/>
      <c r="K372" s="199"/>
      <c r="L372" s="199"/>
      <c r="M372" s="199"/>
      <c r="N372" s="199"/>
      <c r="O372" s="199"/>
      <c r="P372" s="199"/>
    </row>
    <row r="373" customHeight="1" spans="1:16">
      <c r="A373" s="200" t="s">
        <v>165</v>
      </c>
      <c r="B373" s="198" t="s">
        <v>136</v>
      </c>
      <c r="C373" s="198" t="s">
        <v>166</v>
      </c>
      <c r="D373" s="199">
        <v>1496394</v>
      </c>
      <c r="E373" s="199"/>
      <c r="F373" s="199">
        <v>1496394</v>
      </c>
      <c r="G373" s="199">
        <v>1496394</v>
      </c>
      <c r="H373" s="199"/>
      <c r="I373" s="199"/>
      <c r="J373" s="199"/>
      <c r="K373" s="199"/>
      <c r="L373" s="199"/>
      <c r="M373" s="199"/>
      <c r="N373" s="199"/>
      <c r="O373" s="199"/>
      <c r="P373" s="199"/>
    </row>
    <row r="374" customHeight="1" spans="1:16">
      <c r="A374" s="200" t="s">
        <v>136</v>
      </c>
      <c r="B374" s="198" t="s">
        <v>140</v>
      </c>
      <c r="C374" s="198" t="s">
        <v>173</v>
      </c>
      <c r="D374" s="199">
        <v>288408</v>
      </c>
      <c r="E374" s="199"/>
      <c r="F374" s="199">
        <v>288408</v>
      </c>
      <c r="G374" s="199">
        <v>288408</v>
      </c>
      <c r="H374" s="199"/>
      <c r="I374" s="199"/>
      <c r="J374" s="199"/>
      <c r="K374" s="199"/>
      <c r="L374" s="199"/>
      <c r="M374" s="199"/>
      <c r="N374" s="199"/>
      <c r="O374" s="199"/>
      <c r="P374" s="199"/>
    </row>
    <row r="375" customHeight="1" spans="1:16">
      <c r="A375" s="200" t="s">
        <v>136</v>
      </c>
      <c r="B375" s="198" t="s">
        <v>142</v>
      </c>
      <c r="C375" s="198" t="s">
        <v>167</v>
      </c>
      <c r="D375" s="199">
        <v>1203774</v>
      </c>
      <c r="E375" s="199"/>
      <c r="F375" s="199">
        <v>1203774</v>
      </c>
      <c r="G375" s="199">
        <v>1203774</v>
      </c>
      <c r="H375" s="199"/>
      <c r="I375" s="199"/>
      <c r="J375" s="199"/>
      <c r="K375" s="199"/>
      <c r="L375" s="199"/>
      <c r="M375" s="199"/>
      <c r="N375" s="199"/>
      <c r="O375" s="199"/>
      <c r="P375" s="199"/>
    </row>
    <row r="376" s="188" customFormat="1" customHeight="1" spans="1:16">
      <c r="A376" s="201" t="s">
        <v>136</v>
      </c>
      <c r="B376" s="202" t="s">
        <v>154</v>
      </c>
      <c r="C376" s="202" t="s">
        <v>190</v>
      </c>
      <c r="D376" s="203">
        <v>4212</v>
      </c>
      <c r="E376" s="203"/>
      <c r="F376" s="203">
        <v>4212</v>
      </c>
      <c r="G376" s="203">
        <v>4212</v>
      </c>
      <c r="H376" s="203"/>
      <c r="I376" s="203"/>
      <c r="J376" s="203"/>
      <c r="K376" s="203"/>
      <c r="L376" s="203"/>
      <c r="M376" s="203"/>
      <c r="N376" s="203"/>
      <c r="O376" s="203"/>
      <c r="P376" s="203"/>
    </row>
    <row r="377" customHeight="1" spans="1:16">
      <c r="A377" s="130"/>
      <c r="B377" s="130"/>
      <c r="C377" s="198" t="s">
        <v>197</v>
      </c>
      <c r="D377" s="199">
        <v>20131118</v>
      </c>
      <c r="E377" s="199"/>
      <c r="F377" s="199">
        <v>20131118</v>
      </c>
      <c r="G377" s="199">
        <v>20131118</v>
      </c>
      <c r="H377" s="199"/>
      <c r="I377" s="199"/>
      <c r="J377" s="199"/>
      <c r="K377" s="199"/>
      <c r="L377" s="199"/>
      <c r="M377" s="199"/>
      <c r="N377" s="199"/>
      <c r="O377" s="199"/>
      <c r="P377" s="199"/>
    </row>
    <row r="378" customHeight="1" spans="1:16">
      <c r="A378" s="200" t="s">
        <v>138</v>
      </c>
      <c r="B378" s="198" t="s">
        <v>136</v>
      </c>
      <c r="C378" s="198" t="s">
        <v>139</v>
      </c>
      <c r="D378" s="199">
        <v>19142559</v>
      </c>
      <c r="E378" s="199"/>
      <c r="F378" s="199">
        <v>19142559</v>
      </c>
      <c r="G378" s="199">
        <v>19142559</v>
      </c>
      <c r="H378" s="199"/>
      <c r="I378" s="199"/>
      <c r="J378" s="199"/>
      <c r="K378" s="199"/>
      <c r="L378" s="199"/>
      <c r="M378" s="199"/>
      <c r="N378" s="199"/>
      <c r="O378" s="199"/>
      <c r="P378" s="199"/>
    </row>
    <row r="379" customHeight="1" spans="1:16">
      <c r="A379" s="200" t="s">
        <v>136</v>
      </c>
      <c r="B379" s="198" t="s">
        <v>140</v>
      </c>
      <c r="C379" s="198" t="s">
        <v>141</v>
      </c>
      <c r="D379" s="199">
        <v>4876728</v>
      </c>
      <c r="E379" s="199"/>
      <c r="F379" s="199">
        <v>4876728</v>
      </c>
      <c r="G379" s="199">
        <v>4876728</v>
      </c>
      <c r="H379" s="199"/>
      <c r="I379" s="199"/>
      <c r="J379" s="199"/>
      <c r="K379" s="199"/>
      <c r="L379" s="199"/>
      <c r="M379" s="199"/>
      <c r="N379" s="199"/>
      <c r="O379" s="199"/>
      <c r="P379" s="199"/>
    </row>
    <row r="380" customHeight="1" spans="1:16">
      <c r="A380" s="200" t="s">
        <v>136</v>
      </c>
      <c r="B380" s="198" t="s">
        <v>142</v>
      </c>
      <c r="C380" s="198" t="s">
        <v>143</v>
      </c>
      <c r="D380" s="199">
        <v>3739740</v>
      </c>
      <c r="E380" s="199"/>
      <c r="F380" s="199">
        <v>3739740</v>
      </c>
      <c r="G380" s="199">
        <v>3739740</v>
      </c>
      <c r="H380" s="199"/>
      <c r="I380" s="199"/>
      <c r="J380" s="199"/>
      <c r="K380" s="199"/>
      <c r="L380" s="199"/>
      <c r="M380" s="199"/>
      <c r="N380" s="199"/>
      <c r="O380" s="199"/>
      <c r="P380" s="199"/>
    </row>
    <row r="381" customHeight="1" spans="1:16">
      <c r="A381" s="200" t="s">
        <v>136</v>
      </c>
      <c r="B381" s="198" t="s">
        <v>144</v>
      </c>
      <c r="C381" s="198" t="s">
        <v>145</v>
      </c>
      <c r="D381" s="199">
        <v>2350394</v>
      </c>
      <c r="E381" s="199"/>
      <c r="F381" s="199">
        <v>2350394</v>
      </c>
      <c r="G381" s="199">
        <v>2350394</v>
      </c>
      <c r="H381" s="199"/>
      <c r="I381" s="199"/>
      <c r="J381" s="199"/>
      <c r="K381" s="199"/>
      <c r="L381" s="199"/>
      <c r="M381" s="199"/>
      <c r="N381" s="199"/>
      <c r="O381" s="199"/>
      <c r="P381" s="199"/>
    </row>
    <row r="382" customHeight="1" spans="1:16">
      <c r="A382" s="200" t="s">
        <v>136</v>
      </c>
      <c r="B382" s="198" t="s">
        <v>171</v>
      </c>
      <c r="C382" s="198" t="s">
        <v>172</v>
      </c>
      <c r="D382" s="199">
        <v>3123216</v>
      </c>
      <c r="E382" s="199"/>
      <c r="F382" s="199">
        <v>3123216</v>
      </c>
      <c r="G382" s="199">
        <v>3123216</v>
      </c>
      <c r="H382" s="199"/>
      <c r="I382" s="199"/>
      <c r="J382" s="199"/>
      <c r="K382" s="199"/>
      <c r="L382" s="199"/>
      <c r="M382" s="199"/>
      <c r="N382" s="199"/>
      <c r="O382" s="199"/>
      <c r="P382" s="199"/>
    </row>
    <row r="383" customHeight="1" spans="1:16">
      <c r="A383" s="200" t="s">
        <v>136</v>
      </c>
      <c r="B383" s="198" t="s">
        <v>146</v>
      </c>
      <c r="C383" s="198" t="s">
        <v>147</v>
      </c>
      <c r="D383" s="199">
        <v>1772828</v>
      </c>
      <c r="E383" s="199"/>
      <c r="F383" s="199">
        <v>1772828</v>
      </c>
      <c r="G383" s="199">
        <v>1772828</v>
      </c>
      <c r="H383" s="199"/>
      <c r="I383" s="199"/>
      <c r="J383" s="199"/>
      <c r="K383" s="199"/>
      <c r="L383" s="199"/>
      <c r="M383" s="199"/>
      <c r="N383" s="199"/>
      <c r="O383" s="199"/>
      <c r="P383" s="199"/>
    </row>
    <row r="384" customHeight="1" spans="1:16">
      <c r="A384" s="200" t="s">
        <v>136</v>
      </c>
      <c r="B384" s="198" t="s">
        <v>148</v>
      </c>
      <c r="C384" s="198" t="s">
        <v>149</v>
      </c>
      <c r="D384" s="199">
        <v>1391635</v>
      </c>
      <c r="E384" s="199"/>
      <c r="F384" s="199">
        <v>1391635</v>
      </c>
      <c r="G384" s="199">
        <v>1391635</v>
      </c>
      <c r="H384" s="199"/>
      <c r="I384" s="199"/>
      <c r="J384" s="199"/>
      <c r="K384" s="199"/>
      <c r="L384" s="199"/>
      <c r="M384" s="199"/>
      <c r="N384" s="199"/>
      <c r="O384" s="199"/>
      <c r="P384" s="199"/>
    </row>
    <row r="385" customHeight="1" spans="1:16">
      <c r="A385" s="200" t="s">
        <v>136</v>
      </c>
      <c r="B385" s="198" t="s">
        <v>150</v>
      </c>
      <c r="C385" s="198" t="s">
        <v>151</v>
      </c>
      <c r="D385" s="199">
        <v>24840</v>
      </c>
      <c r="E385" s="199"/>
      <c r="F385" s="199">
        <v>24840</v>
      </c>
      <c r="G385" s="199">
        <v>24840</v>
      </c>
      <c r="H385" s="199"/>
      <c r="I385" s="199"/>
      <c r="J385" s="199"/>
      <c r="K385" s="199"/>
      <c r="L385" s="199"/>
      <c r="M385" s="199"/>
      <c r="N385" s="199"/>
      <c r="O385" s="199"/>
      <c r="P385" s="199"/>
    </row>
    <row r="386" customHeight="1" spans="1:16">
      <c r="A386" s="200" t="s">
        <v>136</v>
      </c>
      <c r="B386" s="198" t="s">
        <v>152</v>
      </c>
      <c r="C386" s="198" t="s">
        <v>153</v>
      </c>
      <c r="D386" s="199">
        <v>1687497</v>
      </c>
      <c r="E386" s="199"/>
      <c r="F386" s="199">
        <v>1687497</v>
      </c>
      <c r="G386" s="199">
        <v>1687497</v>
      </c>
      <c r="H386" s="199"/>
      <c r="I386" s="199"/>
      <c r="J386" s="199"/>
      <c r="K386" s="199"/>
      <c r="L386" s="199"/>
      <c r="M386" s="199"/>
      <c r="N386" s="199"/>
      <c r="O386" s="199"/>
      <c r="P386" s="199"/>
    </row>
    <row r="387" customHeight="1" spans="1:16">
      <c r="A387" s="200" t="s">
        <v>136</v>
      </c>
      <c r="B387" s="198" t="s">
        <v>154</v>
      </c>
      <c r="C387" s="198" t="s">
        <v>155</v>
      </c>
      <c r="D387" s="199">
        <v>175681</v>
      </c>
      <c r="E387" s="199"/>
      <c r="F387" s="199">
        <v>175681</v>
      </c>
      <c r="G387" s="199">
        <v>175681</v>
      </c>
      <c r="H387" s="199"/>
      <c r="I387" s="199"/>
      <c r="J387" s="199"/>
      <c r="K387" s="199"/>
      <c r="L387" s="199"/>
      <c r="M387" s="199"/>
      <c r="N387" s="199"/>
      <c r="O387" s="199"/>
      <c r="P387" s="199"/>
    </row>
    <row r="388" customHeight="1" spans="1:16">
      <c r="A388" s="200" t="s">
        <v>156</v>
      </c>
      <c r="B388" s="198" t="s">
        <v>136</v>
      </c>
      <c r="C388" s="198" t="s">
        <v>157</v>
      </c>
      <c r="D388" s="199">
        <v>439633</v>
      </c>
      <c r="E388" s="199"/>
      <c r="F388" s="199">
        <v>439633</v>
      </c>
      <c r="G388" s="199">
        <v>439633</v>
      </c>
      <c r="H388" s="199"/>
      <c r="I388" s="199"/>
      <c r="J388" s="199"/>
      <c r="K388" s="199"/>
      <c r="L388" s="199"/>
      <c r="M388" s="199"/>
      <c r="N388" s="199"/>
      <c r="O388" s="199"/>
      <c r="P388" s="199"/>
    </row>
    <row r="389" customHeight="1" spans="1:16">
      <c r="A389" s="200" t="s">
        <v>136</v>
      </c>
      <c r="B389" s="198" t="s">
        <v>140</v>
      </c>
      <c r="C389" s="198" t="s">
        <v>158</v>
      </c>
      <c r="D389" s="199">
        <v>212833</v>
      </c>
      <c r="E389" s="199"/>
      <c r="F389" s="199">
        <v>212833</v>
      </c>
      <c r="G389" s="199">
        <v>212833</v>
      </c>
      <c r="H389" s="199"/>
      <c r="I389" s="199"/>
      <c r="J389" s="199"/>
      <c r="K389" s="199"/>
      <c r="L389" s="199"/>
      <c r="M389" s="199"/>
      <c r="N389" s="199"/>
      <c r="O389" s="199"/>
      <c r="P389" s="199"/>
    </row>
    <row r="390" customHeight="1" spans="1:16">
      <c r="A390" s="200" t="s">
        <v>136</v>
      </c>
      <c r="B390" s="198" t="s">
        <v>159</v>
      </c>
      <c r="C390" s="198" t="s">
        <v>160</v>
      </c>
      <c r="D390" s="199">
        <v>226800</v>
      </c>
      <c r="E390" s="199"/>
      <c r="F390" s="199">
        <v>226800</v>
      </c>
      <c r="G390" s="199">
        <v>226800</v>
      </c>
      <c r="H390" s="199"/>
      <c r="I390" s="199"/>
      <c r="J390" s="199"/>
      <c r="K390" s="199"/>
      <c r="L390" s="199"/>
      <c r="M390" s="199"/>
      <c r="N390" s="199"/>
      <c r="O390" s="199"/>
      <c r="P390" s="199"/>
    </row>
    <row r="391" customHeight="1" spans="1:16">
      <c r="A391" s="200" t="s">
        <v>165</v>
      </c>
      <c r="B391" s="198" t="s">
        <v>136</v>
      </c>
      <c r="C391" s="198" t="s">
        <v>166</v>
      </c>
      <c r="D391" s="199">
        <v>548926</v>
      </c>
      <c r="E391" s="199"/>
      <c r="F391" s="199">
        <v>548926</v>
      </c>
      <c r="G391" s="199">
        <v>548926</v>
      </c>
      <c r="H391" s="199"/>
      <c r="I391" s="199"/>
      <c r="J391" s="199"/>
      <c r="K391" s="199"/>
      <c r="L391" s="199"/>
      <c r="M391" s="199"/>
      <c r="N391" s="199"/>
      <c r="O391" s="199"/>
      <c r="P391" s="199"/>
    </row>
    <row r="392" customHeight="1" spans="1:16">
      <c r="A392" s="200" t="s">
        <v>136</v>
      </c>
      <c r="B392" s="198" t="s">
        <v>142</v>
      </c>
      <c r="C392" s="198" t="s">
        <v>167</v>
      </c>
      <c r="D392" s="199">
        <v>548926</v>
      </c>
      <c r="E392" s="199"/>
      <c r="F392" s="199">
        <v>548926</v>
      </c>
      <c r="G392" s="199">
        <v>548926</v>
      </c>
      <c r="H392" s="199"/>
      <c r="I392" s="199"/>
      <c r="J392" s="199"/>
      <c r="K392" s="199"/>
      <c r="L392" s="199"/>
      <c r="M392" s="199"/>
      <c r="N392" s="199"/>
      <c r="O392" s="199"/>
      <c r="P392" s="199"/>
    </row>
    <row r="393" customHeight="1" spans="1:16">
      <c r="A393" s="130"/>
      <c r="B393" s="130"/>
      <c r="C393" s="198" t="s">
        <v>198</v>
      </c>
      <c r="D393" s="199">
        <v>2766765</v>
      </c>
      <c r="E393" s="199"/>
      <c r="F393" s="199">
        <v>2766765</v>
      </c>
      <c r="G393" s="199">
        <v>2766765</v>
      </c>
      <c r="H393" s="199"/>
      <c r="I393" s="199"/>
      <c r="J393" s="199"/>
      <c r="K393" s="199"/>
      <c r="L393" s="199"/>
      <c r="M393" s="199"/>
      <c r="N393" s="199"/>
      <c r="O393" s="199"/>
      <c r="P393" s="199"/>
    </row>
    <row r="394" customHeight="1" spans="1:16">
      <c r="A394" s="200" t="s">
        <v>138</v>
      </c>
      <c r="B394" s="198" t="s">
        <v>136</v>
      </c>
      <c r="C394" s="198" t="s">
        <v>139</v>
      </c>
      <c r="D394" s="199">
        <v>2690262</v>
      </c>
      <c r="E394" s="199"/>
      <c r="F394" s="199">
        <v>2690262</v>
      </c>
      <c r="G394" s="199">
        <v>2690262</v>
      </c>
      <c r="H394" s="199"/>
      <c r="I394" s="199"/>
      <c r="J394" s="199"/>
      <c r="K394" s="199"/>
      <c r="L394" s="199"/>
      <c r="M394" s="199"/>
      <c r="N394" s="199"/>
      <c r="O394" s="199"/>
      <c r="P394" s="199"/>
    </row>
    <row r="395" customHeight="1" spans="1:16">
      <c r="A395" s="200" t="s">
        <v>136</v>
      </c>
      <c r="B395" s="198" t="s">
        <v>140</v>
      </c>
      <c r="C395" s="198" t="s">
        <v>141</v>
      </c>
      <c r="D395" s="199">
        <v>491424</v>
      </c>
      <c r="E395" s="199"/>
      <c r="F395" s="199">
        <v>491424</v>
      </c>
      <c r="G395" s="199">
        <v>491424</v>
      </c>
      <c r="H395" s="199"/>
      <c r="I395" s="199"/>
      <c r="J395" s="199"/>
      <c r="K395" s="199"/>
      <c r="L395" s="199"/>
      <c r="M395" s="199"/>
      <c r="N395" s="199"/>
      <c r="O395" s="199"/>
      <c r="P395" s="199"/>
    </row>
    <row r="396" customHeight="1" spans="1:16">
      <c r="A396" s="200" t="s">
        <v>136</v>
      </c>
      <c r="B396" s="198" t="s">
        <v>142</v>
      </c>
      <c r="C396" s="198" t="s">
        <v>143</v>
      </c>
      <c r="D396" s="199">
        <v>720224</v>
      </c>
      <c r="E396" s="199"/>
      <c r="F396" s="199">
        <v>720224</v>
      </c>
      <c r="G396" s="199">
        <v>720224</v>
      </c>
      <c r="H396" s="199"/>
      <c r="I396" s="199"/>
      <c r="J396" s="199"/>
      <c r="K396" s="199"/>
      <c r="L396" s="199"/>
      <c r="M396" s="199"/>
      <c r="N396" s="199"/>
      <c r="O396" s="199"/>
      <c r="P396" s="199"/>
    </row>
    <row r="397" customHeight="1" spans="1:16">
      <c r="A397" s="200" t="s">
        <v>136</v>
      </c>
      <c r="B397" s="198" t="s">
        <v>144</v>
      </c>
      <c r="C397" s="198" t="s">
        <v>145</v>
      </c>
      <c r="D397" s="199">
        <v>346952</v>
      </c>
      <c r="E397" s="199"/>
      <c r="F397" s="199">
        <v>346952</v>
      </c>
      <c r="G397" s="199">
        <v>346952</v>
      </c>
      <c r="H397" s="199"/>
      <c r="I397" s="199"/>
      <c r="J397" s="199"/>
      <c r="K397" s="199"/>
      <c r="L397" s="199"/>
      <c r="M397" s="199"/>
      <c r="N397" s="199"/>
      <c r="O397" s="199"/>
      <c r="P397" s="199"/>
    </row>
    <row r="398" customHeight="1" spans="1:16">
      <c r="A398" s="200" t="s">
        <v>136</v>
      </c>
      <c r="B398" s="198" t="s">
        <v>171</v>
      </c>
      <c r="C398" s="198" t="s">
        <v>172</v>
      </c>
      <c r="D398" s="199">
        <v>455772</v>
      </c>
      <c r="E398" s="199"/>
      <c r="F398" s="199">
        <v>455772</v>
      </c>
      <c r="G398" s="199">
        <v>455772</v>
      </c>
      <c r="H398" s="199"/>
      <c r="I398" s="199"/>
      <c r="J398" s="199"/>
      <c r="K398" s="199"/>
      <c r="L398" s="199"/>
      <c r="M398" s="199"/>
      <c r="N398" s="199"/>
      <c r="O398" s="199"/>
      <c r="P398" s="199"/>
    </row>
    <row r="399" customHeight="1" spans="1:16">
      <c r="A399" s="200" t="s">
        <v>136</v>
      </c>
      <c r="B399" s="198" t="s">
        <v>146</v>
      </c>
      <c r="C399" s="198" t="s">
        <v>147</v>
      </c>
      <c r="D399" s="199">
        <v>218876</v>
      </c>
      <c r="E399" s="199"/>
      <c r="F399" s="199">
        <v>218876</v>
      </c>
      <c r="G399" s="199">
        <v>218876</v>
      </c>
      <c r="H399" s="199"/>
      <c r="I399" s="199"/>
      <c r="J399" s="199"/>
      <c r="K399" s="199"/>
      <c r="L399" s="199"/>
      <c r="M399" s="199"/>
      <c r="N399" s="199"/>
      <c r="O399" s="199"/>
      <c r="P399" s="199"/>
    </row>
    <row r="400" customHeight="1" spans="1:16">
      <c r="A400" s="200" t="s">
        <v>136</v>
      </c>
      <c r="B400" s="198" t="s">
        <v>148</v>
      </c>
      <c r="C400" s="198" t="s">
        <v>149</v>
      </c>
      <c r="D400" s="199">
        <v>210290</v>
      </c>
      <c r="E400" s="199"/>
      <c r="F400" s="199">
        <v>210290</v>
      </c>
      <c r="G400" s="199">
        <v>210290</v>
      </c>
      <c r="H400" s="199"/>
      <c r="I400" s="199"/>
      <c r="J400" s="199"/>
      <c r="K400" s="199"/>
      <c r="L400" s="199"/>
      <c r="M400" s="199"/>
      <c r="N400" s="199"/>
      <c r="O400" s="199"/>
      <c r="P400" s="199"/>
    </row>
    <row r="401" customHeight="1" spans="1:16">
      <c r="A401" s="200" t="s">
        <v>136</v>
      </c>
      <c r="B401" s="198" t="s">
        <v>150</v>
      </c>
      <c r="C401" s="198" t="s">
        <v>151</v>
      </c>
      <c r="D401" s="199">
        <v>3910</v>
      </c>
      <c r="E401" s="199"/>
      <c r="F401" s="199">
        <v>3910</v>
      </c>
      <c r="G401" s="199">
        <v>3910</v>
      </c>
      <c r="H401" s="199"/>
      <c r="I401" s="199"/>
      <c r="J401" s="199"/>
      <c r="K401" s="199"/>
      <c r="L401" s="199"/>
      <c r="M401" s="199"/>
      <c r="N401" s="199"/>
      <c r="O401" s="199"/>
      <c r="P401" s="199"/>
    </row>
    <row r="402" customHeight="1" spans="1:16">
      <c r="A402" s="200" t="s">
        <v>136</v>
      </c>
      <c r="B402" s="198" t="s">
        <v>152</v>
      </c>
      <c r="C402" s="198" t="s">
        <v>153</v>
      </c>
      <c r="D402" s="199">
        <v>220461</v>
      </c>
      <c r="E402" s="199"/>
      <c r="F402" s="199">
        <v>220461</v>
      </c>
      <c r="G402" s="199">
        <v>220461</v>
      </c>
      <c r="H402" s="199"/>
      <c r="I402" s="199"/>
      <c r="J402" s="199"/>
      <c r="K402" s="199"/>
      <c r="L402" s="199"/>
      <c r="M402" s="199"/>
      <c r="N402" s="199"/>
      <c r="O402" s="199"/>
      <c r="P402" s="199"/>
    </row>
    <row r="403" customHeight="1" spans="1:16">
      <c r="A403" s="200" t="s">
        <v>136</v>
      </c>
      <c r="B403" s="198" t="s">
        <v>154</v>
      </c>
      <c r="C403" s="198" t="s">
        <v>155</v>
      </c>
      <c r="D403" s="199">
        <v>22353</v>
      </c>
      <c r="E403" s="199"/>
      <c r="F403" s="199">
        <v>22353</v>
      </c>
      <c r="G403" s="199">
        <v>22353</v>
      </c>
      <c r="H403" s="199"/>
      <c r="I403" s="199"/>
      <c r="J403" s="199"/>
      <c r="K403" s="199"/>
      <c r="L403" s="199"/>
      <c r="M403" s="199"/>
      <c r="N403" s="199"/>
      <c r="O403" s="199"/>
      <c r="P403" s="199"/>
    </row>
    <row r="404" customHeight="1" spans="1:16">
      <c r="A404" s="200" t="s">
        <v>156</v>
      </c>
      <c r="B404" s="198" t="s">
        <v>136</v>
      </c>
      <c r="C404" s="198" t="s">
        <v>157</v>
      </c>
      <c r="D404" s="199">
        <v>76503</v>
      </c>
      <c r="E404" s="199"/>
      <c r="F404" s="199">
        <v>76503</v>
      </c>
      <c r="G404" s="199">
        <v>76503</v>
      </c>
      <c r="H404" s="199"/>
      <c r="I404" s="199"/>
      <c r="J404" s="199"/>
      <c r="K404" s="199"/>
      <c r="L404" s="199"/>
      <c r="M404" s="199"/>
      <c r="N404" s="199"/>
      <c r="O404" s="199"/>
      <c r="P404" s="199"/>
    </row>
    <row r="405" customHeight="1" spans="1:16">
      <c r="A405" s="200" t="s">
        <v>136</v>
      </c>
      <c r="B405" s="198" t="s">
        <v>140</v>
      </c>
      <c r="C405" s="198" t="s">
        <v>158</v>
      </c>
      <c r="D405" s="199">
        <v>40803</v>
      </c>
      <c r="E405" s="199"/>
      <c r="F405" s="199">
        <v>40803</v>
      </c>
      <c r="G405" s="199">
        <v>40803</v>
      </c>
      <c r="H405" s="199"/>
      <c r="I405" s="199"/>
      <c r="J405" s="199"/>
      <c r="K405" s="199"/>
      <c r="L405" s="199"/>
      <c r="M405" s="199"/>
      <c r="N405" s="199"/>
      <c r="O405" s="199"/>
      <c r="P405" s="199"/>
    </row>
    <row r="406" customHeight="1" spans="1:16">
      <c r="A406" s="200" t="s">
        <v>136</v>
      </c>
      <c r="B406" s="198" t="s">
        <v>159</v>
      </c>
      <c r="C406" s="198" t="s">
        <v>160</v>
      </c>
      <c r="D406" s="199">
        <v>35700</v>
      </c>
      <c r="E406" s="199"/>
      <c r="F406" s="199">
        <v>35700</v>
      </c>
      <c r="G406" s="199">
        <v>35700</v>
      </c>
      <c r="H406" s="199"/>
      <c r="I406" s="199"/>
      <c r="J406" s="199"/>
      <c r="K406" s="199"/>
      <c r="L406" s="199"/>
      <c r="M406" s="199"/>
      <c r="N406" s="199"/>
      <c r="O406" s="199"/>
      <c r="P406" s="199"/>
    </row>
    <row r="407" s="188" customFormat="1" customHeight="1"/>
  </sheetData>
  <mergeCells count="12">
    <mergeCell ref="A1:P1"/>
    <mergeCell ref="A2:B2"/>
    <mergeCell ref="N2:P2"/>
    <mergeCell ref="D3:P3"/>
    <mergeCell ref="F4:J4"/>
    <mergeCell ref="K4:N4"/>
    <mergeCell ref="O4:P4"/>
    <mergeCell ref="A6:B6"/>
    <mergeCell ref="C3:C5"/>
    <mergeCell ref="D4:D5"/>
    <mergeCell ref="E4:E5"/>
    <mergeCell ref="A3:B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7"/>
  <sheetViews>
    <sheetView workbookViewId="0">
      <selection activeCell="E10" sqref="E10"/>
    </sheetView>
  </sheetViews>
  <sheetFormatPr defaultColWidth="8.57407407407407" defaultRowHeight="15" customHeight="1" outlineLevelRow="6" outlineLevelCol="4"/>
  <cols>
    <col min="1" max="1" width="19.5740740740741" style="27" customWidth="1"/>
    <col min="2" max="2" width="24" style="27" customWidth="1"/>
    <col min="3" max="5" width="21.712962962963" style="27" customWidth="1"/>
    <col min="6" max="16384" width="8.57407407407407" style="27" customWidth="1"/>
  </cols>
  <sheetData>
    <row r="1" ht="40.5" customHeight="1" spans="1:1">
      <c r="A1" s="175" t="s">
        <v>199</v>
      </c>
    </row>
    <row r="2" customHeight="1" spans="1:5">
      <c r="A2" s="176" t="s">
        <v>48</v>
      </c>
      <c r="B2" s="176"/>
      <c r="E2" s="177" t="s">
        <v>2</v>
      </c>
    </row>
    <row r="3" customHeight="1" spans="1:5">
      <c r="A3" s="178" t="s">
        <v>84</v>
      </c>
      <c r="B3" s="179" t="s">
        <v>85</v>
      </c>
      <c r="C3" s="180" t="s">
        <v>200</v>
      </c>
      <c r="D3" s="180"/>
      <c r="E3" s="181"/>
    </row>
    <row r="4" customHeight="1" spans="1:5">
      <c r="A4" s="182"/>
      <c r="B4" s="183"/>
      <c r="C4" s="183" t="s">
        <v>87</v>
      </c>
      <c r="D4" s="183" t="s">
        <v>88</v>
      </c>
      <c r="E4" s="183" t="s">
        <v>89</v>
      </c>
    </row>
    <row r="5" customHeight="1" spans="1:5">
      <c r="A5" s="184" t="s">
        <v>136</v>
      </c>
      <c r="B5" s="185" t="s">
        <v>201</v>
      </c>
      <c r="C5" s="186">
        <v>0</v>
      </c>
      <c r="D5" s="186">
        <v>0</v>
      </c>
      <c r="E5" s="186">
        <v>0</v>
      </c>
    </row>
    <row r="6" customHeight="1" spans="1:5">
      <c r="A6" s="187" t="s">
        <v>114</v>
      </c>
      <c r="B6" s="185"/>
      <c r="C6" s="186">
        <v>0</v>
      </c>
      <c r="D6" s="186">
        <v>0</v>
      </c>
      <c r="E6" s="186">
        <v>0</v>
      </c>
    </row>
    <row r="7" customHeight="1" spans="1:1">
      <c r="A7" s="27" t="s">
        <v>202</v>
      </c>
    </row>
  </sheetData>
  <mergeCells count="6">
    <mergeCell ref="A1:E1"/>
    <mergeCell ref="A2:B2"/>
    <mergeCell ref="C3:E3"/>
    <mergeCell ref="A6:B6"/>
    <mergeCell ref="A3:A4"/>
    <mergeCell ref="B3:B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4"/>
  <sheetViews>
    <sheetView topLeftCell="G1" workbookViewId="0">
      <selection activeCell="N3" sqref="N$1:N$1048576"/>
    </sheetView>
  </sheetViews>
  <sheetFormatPr defaultColWidth="9.13888888888889" defaultRowHeight="14.25" customHeight="1"/>
  <cols>
    <col min="1" max="1" width="5.86111111111111" style="156" customWidth="1"/>
    <col min="2" max="2" width="7.13888888888889" style="156" customWidth="1"/>
    <col min="3" max="3" width="44" style="156" customWidth="1"/>
    <col min="4" max="4" width="14.5740740740741" style="77" customWidth="1"/>
    <col min="5" max="5" width="16.287037037037" style="77" customWidth="1"/>
    <col min="6" max="6" width="16.8611111111111" style="77" customWidth="1"/>
    <col min="7" max="9" width="12.8611111111111" style="27" customWidth="1"/>
    <col min="10" max="10" width="5.86111111111111" style="156" customWidth="1"/>
    <col min="11" max="11" width="6.28703703703704" style="156" customWidth="1"/>
    <col min="12" max="12" width="44" style="156" customWidth="1"/>
    <col min="13" max="13" width="13.8611111111111" style="77" customWidth="1"/>
    <col min="14" max="14" width="13.712962962963" style="77" customWidth="1"/>
    <col min="15" max="15" width="13.287037037037" style="77" customWidth="1"/>
    <col min="16" max="18" width="14.8611111111111" style="27" customWidth="1"/>
    <col min="19" max="16384" width="9.13888888888889" style="27" customWidth="1"/>
  </cols>
  <sheetData>
    <row r="1" ht="16.5" customHeight="1" spans="14:18">
      <c r="N1" s="102"/>
      <c r="O1" s="102"/>
      <c r="P1" s="120"/>
      <c r="Q1" s="120"/>
      <c r="R1" s="120"/>
    </row>
    <row r="2" ht="39" customHeight="1" spans="1:18">
      <c r="A2" s="78" t="s">
        <v>203</v>
      </c>
      <c r="B2" s="78"/>
      <c r="C2" s="78"/>
      <c r="D2" s="78"/>
      <c r="E2" s="78"/>
      <c r="F2" s="78"/>
      <c r="G2" s="157"/>
      <c r="H2" s="157"/>
      <c r="I2" s="157"/>
      <c r="J2" s="78"/>
      <c r="K2" s="78"/>
      <c r="L2" s="78"/>
      <c r="M2" s="78"/>
      <c r="N2" s="78"/>
      <c r="O2" s="78"/>
      <c r="P2" s="157"/>
      <c r="Q2" s="157"/>
      <c r="R2" s="157"/>
    </row>
    <row r="3" ht="19.5" customHeight="1" spans="1:18">
      <c r="A3" s="134" t="s">
        <v>48</v>
      </c>
      <c r="O3" s="102"/>
      <c r="P3" s="120" t="s">
        <v>2</v>
      </c>
      <c r="Q3" s="120"/>
      <c r="R3" s="120"/>
    </row>
    <row r="4" ht="19.5" customHeight="1" spans="1:18">
      <c r="A4" s="158" t="s">
        <v>204</v>
      </c>
      <c r="B4" s="159"/>
      <c r="C4" s="159"/>
      <c r="D4" s="159"/>
      <c r="E4" s="159"/>
      <c r="F4" s="159"/>
      <c r="G4" s="160"/>
      <c r="H4" s="160"/>
      <c r="I4" s="171"/>
      <c r="J4" s="158" t="s">
        <v>204</v>
      </c>
      <c r="K4" s="159"/>
      <c r="L4" s="159"/>
      <c r="M4" s="159"/>
      <c r="N4" s="159"/>
      <c r="O4" s="159"/>
      <c r="P4" s="160"/>
      <c r="Q4" s="160"/>
      <c r="R4" s="171"/>
    </row>
    <row r="5" ht="21.75" customHeight="1" spans="1:18">
      <c r="A5" s="161" t="s">
        <v>205</v>
      </c>
      <c r="B5" s="162"/>
      <c r="C5" s="163"/>
      <c r="D5" s="158" t="s">
        <v>126</v>
      </c>
      <c r="E5" s="159"/>
      <c r="F5" s="164"/>
      <c r="G5" s="121" t="s">
        <v>206</v>
      </c>
      <c r="H5" s="160"/>
      <c r="I5" s="171"/>
      <c r="J5" s="161" t="s">
        <v>207</v>
      </c>
      <c r="K5" s="162"/>
      <c r="L5" s="163"/>
      <c r="M5" s="158" t="s">
        <v>126</v>
      </c>
      <c r="N5" s="159"/>
      <c r="O5" s="164"/>
      <c r="P5" s="160" t="s">
        <v>206</v>
      </c>
      <c r="Q5" s="160"/>
      <c r="R5" s="171"/>
    </row>
    <row r="6" ht="17.25" customHeight="1" spans="1:18">
      <c r="A6" s="165" t="s">
        <v>124</v>
      </c>
      <c r="B6" s="165" t="s">
        <v>125</v>
      </c>
      <c r="C6" s="165" t="s">
        <v>85</v>
      </c>
      <c r="D6" s="166" t="s">
        <v>87</v>
      </c>
      <c r="E6" s="166" t="s">
        <v>88</v>
      </c>
      <c r="F6" s="166" t="s">
        <v>89</v>
      </c>
      <c r="G6" s="125" t="s">
        <v>87</v>
      </c>
      <c r="H6" s="125" t="s">
        <v>88</v>
      </c>
      <c r="I6" s="125" t="s">
        <v>89</v>
      </c>
      <c r="J6" s="165" t="s">
        <v>124</v>
      </c>
      <c r="K6" s="165" t="s">
        <v>125</v>
      </c>
      <c r="L6" s="165" t="s">
        <v>85</v>
      </c>
      <c r="M6" s="166" t="s">
        <v>87</v>
      </c>
      <c r="N6" s="166" t="s">
        <v>88</v>
      </c>
      <c r="O6" s="166" t="s">
        <v>89</v>
      </c>
      <c r="P6" s="125" t="s">
        <v>87</v>
      </c>
      <c r="Q6" s="125" t="s">
        <v>88</v>
      </c>
      <c r="R6" s="125" t="s">
        <v>89</v>
      </c>
    </row>
    <row r="7" ht="13.5" customHeight="1" spans="1:18">
      <c r="A7" s="167" t="s">
        <v>114</v>
      </c>
      <c r="B7" s="168" t="s">
        <v>208</v>
      </c>
      <c r="C7" s="169" t="s">
        <v>209</v>
      </c>
      <c r="D7" s="128">
        <v>665757652</v>
      </c>
      <c r="E7" s="128">
        <v>625287652</v>
      </c>
      <c r="F7" s="128">
        <v>40470000</v>
      </c>
      <c r="G7" s="128"/>
      <c r="H7" s="128"/>
      <c r="I7" s="128"/>
      <c r="J7" s="167" t="s">
        <v>114</v>
      </c>
      <c r="K7" s="168" t="s">
        <v>210</v>
      </c>
      <c r="L7" s="169" t="s">
        <v>150</v>
      </c>
      <c r="M7" s="128">
        <v>665757652</v>
      </c>
      <c r="N7" s="128">
        <v>625287652</v>
      </c>
      <c r="O7" s="128">
        <v>40470000</v>
      </c>
      <c r="P7" s="128"/>
      <c r="Q7" s="128"/>
      <c r="R7" s="128"/>
    </row>
    <row r="8" ht="13.5" customHeight="1" spans="1:18">
      <c r="A8" s="137" t="s">
        <v>211</v>
      </c>
      <c r="B8" s="137" t="s">
        <v>136</v>
      </c>
      <c r="C8" s="170" t="s">
        <v>212</v>
      </c>
      <c r="D8" s="128">
        <v>16251901</v>
      </c>
      <c r="E8" s="128">
        <v>16251901</v>
      </c>
      <c r="F8" s="128"/>
      <c r="G8" s="128"/>
      <c r="H8" s="128"/>
      <c r="I8" s="128"/>
      <c r="J8" s="137" t="s">
        <v>138</v>
      </c>
      <c r="K8" s="137" t="s">
        <v>136</v>
      </c>
      <c r="L8" s="172" t="s">
        <v>213</v>
      </c>
      <c r="M8" s="128">
        <v>581860247</v>
      </c>
      <c r="N8" s="128">
        <v>581860247</v>
      </c>
      <c r="O8" s="128"/>
      <c r="P8" s="128"/>
      <c r="Q8" s="128"/>
      <c r="R8" s="128"/>
    </row>
    <row r="9" ht="13.5" customHeight="1" spans="1:18">
      <c r="A9" s="137" t="s">
        <v>136</v>
      </c>
      <c r="B9" s="137" t="s">
        <v>140</v>
      </c>
      <c r="C9" s="170" t="s">
        <v>214</v>
      </c>
      <c r="D9" s="128">
        <v>2218748</v>
      </c>
      <c r="E9" s="128">
        <v>2218748</v>
      </c>
      <c r="F9" s="128"/>
      <c r="G9" s="128"/>
      <c r="H9" s="128"/>
      <c r="I9" s="128"/>
      <c r="J9" s="137" t="s">
        <v>136</v>
      </c>
      <c r="K9" s="137" t="s">
        <v>140</v>
      </c>
      <c r="L9" s="172" t="s">
        <v>215</v>
      </c>
      <c r="M9" s="128">
        <v>142333244</v>
      </c>
      <c r="N9" s="128">
        <v>142333244</v>
      </c>
      <c r="O9" s="128"/>
      <c r="P9" s="128"/>
      <c r="Q9" s="128"/>
      <c r="R9" s="128"/>
    </row>
    <row r="10" ht="13.5" customHeight="1" spans="1:18">
      <c r="A10" s="137" t="s">
        <v>136</v>
      </c>
      <c r="B10" s="137" t="s">
        <v>142</v>
      </c>
      <c r="C10" s="170" t="s">
        <v>216</v>
      </c>
      <c r="D10" s="128">
        <v>525205</v>
      </c>
      <c r="E10" s="128">
        <v>525205</v>
      </c>
      <c r="F10" s="128"/>
      <c r="G10" s="128"/>
      <c r="H10" s="128"/>
      <c r="I10" s="128"/>
      <c r="J10" s="137" t="s">
        <v>136</v>
      </c>
      <c r="K10" s="137" t="s">
        <v>142</v>
      </c>
      <c r="L10" s="172" t="s">
        <v>217</v>
      </c>
      <c r="M10" s="128">
        <v>126465402</v>
      </c>
      <c r="N10" s="128">
        <v>126465402</v>
      </c>
      <c r="O10" s="128"/>
      <c r="P10" s="128"/>
      <c r="Q10" s="128"/>
      <c r="R10" s="128"/>
    </row>
    <row r="11" ht="13.5" customHeight="1" spans="1:18">
      <c r="A11" s="137" t="s">
        <v>136</v>
      </c>
      <c r="B11" s="137" t="s">
        <v>144</v>
      </c>
      <c r="C11" s="170" t="s">
        <v>218</v>
      </c>
      <c r="D11" s="128">
        <v>261930</v>
      </c>
      <c r="E11" s="128">
        <v>261930</v>
      </c>
      <c r="F11" s="128"/>
      <c r="G11" s="128"/>
      <c r="H11" s="128"/>
      <c r="I11" s="128"/>
      <c r="J11" s="137" t="s">
        <v>136</v>
      </c>
      <c r="K11" s="137" t="s">
        <v>144</v>
      </c>
      <c r="L11" s="172" t="s">
        <v>219</v>
      </c>
      <c r="M11" s="128">
        <v>66111977</v>
      </c>
      <c r="N11" s="128">
        <v>66111977</v>
      </c>
      <c r="O11" s="128"/>
      <c r="P11" s="128"/>
      <c r="Q11" s="128"/>
      <c r="R11" s="128"/>
    </row>
    <row r="12" ht="13.5" customHeight="1" spans="1:18">
      <c r="A12" s="137" t="s">
        <v>136</v>
      </c>
      <c r="B12" s="137" t="s">
        <v>154</v>
      </c>
      <c r="C12" s="170" t="s">
        <v>220</v>
      </c>
      <c r="D12" s="128">
        <v>13246018</v>
      </c>
      <c r="E12" s="128">
        <v>13246018</v>
      </c>
      <c r="F12" s="128"/>
      <c r="G12" s="128"/>
      <c r="H12" s="128"/>
      <c r="I12" s="128"/>
      <c r="J12" s="137" t="s">
        <v>136</v>
      </c>
      <c r="K12" s="137" t="s">
        <v>221</v>
      </c>
      <c r="L12" s="172" t="s">
        <v>222</v>
      </c>
      <c r="M12" s="128" t="s">
        <v>136</v>
      </c>
      <c r="N12" s="128"/>
      <c r="O12" s="128"/>
      <c r="P12" s="128" t="s">
        <v>136</v>
      </c>
      <c r="Q12" s="128"/>
      <c r="R12" s="128"/>
    </row>
    <row r="13" ht="13.5" customHeight="1" spans="1:18">
      <c r="A13" s="137" t="s">
        <v>223</v>
      </c>
      <c r="B13" s="137" t="s">
        <v>136</v>
      </c>
      <c r="C13" s="170" t="s">
        <v>224</v>
      </c>
      <c r="D13" s="128">
        <v>5641560</v>
      </c>
      <c r="E13" s="128">
        <v>331560</v>
      </c>
      <c r="F13" s="128">
        <v>5310000</v>
      </c>
      <c r="G13" s="128"/>
      <c r="H13" s="128"/>
      <c r="I13" s="128"/>
      <c r="J13" s="137" t="s">
        <v>136</v>
      </c>
      <c r="K13" s="137" t="s">
        <v>171</v>
      </c>
      <c r="L13" s="172" t="s">
        <v>225</v>
      </c>
      <c r="M13" s="128">
        <v>88893018</v>
      </c>
      <c r="N13" s="128">
        <v>88893018</v>
      </c>
      <c r="O13" s="128"/>
      <c r="P13" s="128"/>
      <c r="Q13" s="128"/>
      <c r="R13" s="128"/>
    </row>
    <row r="14" ht="13.5" customHeight="1" spans="1:18">
      <c r="A14" s="137" t="s">
        <v>136</v>
      </c>
      <c r="B14" s="137" t="s">
        <v>140</v>
      </c>
      <c r="C14" s="170" t="s">
        <v>226</v>
      </c>
      <c r="D14" s="128">
        <v>4241560</v>
      </c>
      <c r="E14" s="128">
        <v>301560</v>
      </c>
      <c r="F14" s="128">
        <v>3940000</v>
      </c>
      <c r="G14" s="128"/>
      <c r="H14" s="128"/>
      <c r="I14" s="128"/>
      <c r="J14" s="137" t="s">
        <v>136</v>
      </c>
      <c r="K14" s="137" t="s">
        <v>146</v>
      </c>
      <c r="L14" s="172" t="s">
        <v>227</v>
      </c>
      <c r="M14" s="128">
        <v>51079076</v>
      </c>
      <c r="N14" s="128">
        <v>51079076</v>
      </c>
      <c r="O14" s="128"/>
      <c r="P14" s="128"/>
      <c r="Q14" s="128"/>
      <c r="R14" s="128"/>
    </row>
    <row r="15" ht="13.5" customHeight="1" spans="1:18">
      <c r="A15" s="137" t="s">
        <v>136</v>
      </c>
      <c r="B15" s="137" t="s">
        <v>142</v>
      </c>
      <c r="C15" s="170" t="s">
        <v>228</v>
      </c>
      <c r="D15" s="128" t="s">
        <v>136</v>
      </c>
      <c r="E15" s="128"/>
      <c r="F15" s="128"/>
      <c r="G15" s="128" t="s">
        <v>136</v>
      </c>
      <c r="H15" s="128"/>
      <c r="I15" s="128"/>
      <c r="J15" s="137" t="s">
        <v>136</v>
      </c>
      <c r="K15" s="137" t="s">
        <v>229</v>
      </c>
      <c r="L15" s="172" t="s">
        <v>230</v>
      </c>
      <c r="M15" s="128" t="s">
        <v>136</v>
      </c>
      <c r="N15" s="128"/>
      <c r="O15" s="128"/>
      <c r="P15" s="128" t="s">
        <v>136</v>
      </c>
      <c r="Q15" s="128"/>
      <c r="R15" s="128"/>
    </row>
    <row r="16" ht="13.5" customHeight="1" spans="1:18">
      <c r="A16" s="137" t="s">
        <v>136</v>
      </c>
      <c r="B16" s="137" t="s">
        <v>144</v>
      </c>
      <c r="C16" s="170" t="s">
        <v>231</v>
      </c>
      <c r="D16" s="128" t="s">
        <v>136</v>
      </c>
      <c r="E16" s="128"/>
      <c r="F16" s="128"/>
      <c r="G16" s="128" t="s">
        <v>136</v>
      </c>
      <c r="H16" s="128"/>
      <c r="I16" s="128"/>
      <c r="J16" s="137" t="s">
        <v>136</v>
      </c>
      <c r="K16" s="137" t="s">
        <v>148</v>
      </c>
      <c r="L16" s="172" t="s">
        <v>232</v>
      </c>
      <c r="M16" s="128">
        <v>39579939</v>
      </c>
      <c r="N16" s="128">
        <v>39579939</v>
      </c>
      <c r="O16" s="128"/>
      <c r="P16" s="128"/>
      <c r="Q16" s="128"/>
      <c r="R16" s="128"/>
    </row>
    <row r="17" ht="13.5" customHeight="1" spans="1:18">
      <c r="A17" s="137" t="s">
        <v>136</v>
      </c>
      <c r="B17" s="137" t="s">
        <v>188</v>
      </c>
      <c r="C17" s="170" t="s">
        <v>233</v>
      </c>
      <c r="D17" s="128" t="s">
        <v>136</v>
      </c>
      <c r="E17" s="128"/>
      <c r="F17" s="128"/>
      <c r="G17" s="128" t="s">
        <v>136</v>
      </c>
      <c r="H17" s="128"/>
      <c r="I17" s="128"/>
      <c r="J17" s="137" t="s">
        <v>136</v>
      </c>
      <c r="K17" s="137" t="s">
        <v>210</v>
      </c>
      <c r="L17" s="172" t="s">
        <v>234</v>
      </c>
      <c r="M17" s="128" t="s">
        <v>136</v>
      </c>
      <c r="N17" s="128"/>
      <c r="O17" s="128"/>
      <c r="P17" s="128" t="s">
        <v>136</v>
      </c>
      <c r="Q17" s="128"/>
      <c r="R17" s="128"/>
    </row>
    <row r="18" ht="13.5" customHeight="1" spans="1:18">
      <c r="A18" s="137" t="s">
        <v>136</v>
      </c>
      <c r="B18" s="137" t="s">
        <v>168</v>
      </c>
      <c r="C18" s="170" t="s">
        <v>235</v>
      </c>
      <c r="D18" s="128" t="s">
        <v>136</v>
      </c>
      <c r="E18" s="128"/>
      <c r="F18" s="128"/>
      <c r="G18" s="128" t="s">
        <v>136</v>
      </c>
      <c r="H18" s="128"/>
      <c r="I18" s="128"/>
      <c r="J18" s="137" t="s">
        <v>136</v>
      </c>
      <c r="K18" s="137" t="s">
        <v>150</v>
      </c>
      <c r="L18" s="172" t="s">
        <v>236</v>
      </c>
      <c r="M18" s="128">
        <v>692990</v>
      </c>
      <c r="N18" s="128">
        <v>692990</v>
      </c>
      <c r="O18" s="128"/>
      <c r="P18" s="128"/>
      <c r="Q18" s="128"/>
      <c r="R18" s="128"/>
    </row>
    <row r="19" ht="13.5" customHeight="1" spans="1:18">
      <c r="A19" s="137" t="s">
        <v>136</v>
      </c>
      <c r="B19" s="137" t="s">
        <v>221</v>
      </c>
      <c r="C19" s="170" t="s">
        <v>237</v>
      </c>
      <c r="D19" s="128" t="s">
        <v>136</v>
      </c>
      <c r="E19" s="128"/>
      <c r="F19" s="128"/>
      <c r="G19" s="128" t="s">
        <v>136</v>
      </c>
      <c r="H19" s="128"/>
      <c r="I19" s="128"/>
      <c r="J19" s="137" t="s">
        <v>136</v>
      </c>
      <c r="K19" s="137" t="s">
        <v>152</v>
      </c>
      <c r="L19" s="172" t="s">
        <v>218</v>
      </c>
      <c r="M19" s="128">
        <v>48411861</v>
      </c>
      <c r="N19" s="128">
        <v>48411861</v>
      </c>
      <c r="O19" s="128"/>
      <c r="P19" s="128"/>
      <c r="Q19" s="128"/>
      <c r="R19" s="128"/>
    </row>
    <row r="20" ht="13.5" customHeight="1" spans="1:18">
      <c r="A20" s="137" t="s">
        <v>136</v>
      </c>
      <c r="B20" s="137" t="s">
        <v>171</v>
      </c>
      <c r="C20" s="170" t="s">
        <v>238</v>
      </c>
      <c r="D20" s="128" t="s">
        <v>136</v>
      </c>
      <c r="E20" s="128"/>
      <c r="F20" s="128"/>
      <c r="G20" s="128" t="s">
        <v>136</v>
      </c>
      <c r="H20" s="128"/>
      <c r="I20" s="128"/>
      <c r="J20" s="137" t="s">
        <v>136</v>
      </c>
      <c r="K20" s="137" t="s">
        <v>239</v>
      </c>
      <c r="L20" s="172" t="s">
        <v>240</v>
      </c>
      <c r="M20" s="128" t="s">
        <v>136</v>
      </c>
      <c r="N20" s="128"/>
      <c r="O20" s="128"/>
      <c r="P20" s="128" t="s">
        <v>136</v>
      </c>
      <c r="Q20" s="128"/>
      <c r="R20" s="128"/>
    </row>
    <row r="21" ht="13.5" customHeight="1" spans="1:18">
      <c r="A21" s="137" t="s">
        <v>136</v>
      </c>
      <c r="B21" s="137" t="s">
        <v>146</v>
      </c>
      <c r="C21" s="170" t="s">
        <v>241</v>
      </c>
      <c r="D21" s="128">
        <v>30000</v>
      </c>
      <c r="E21" s="128">
        <v>30000</v>
      </c>
      <c r="F21" s="128"/>
      <c r="G21" s="128"/>
      <c r="H21" s="128"/>
      <c r="I21" s="128"/>
      <c r="J21" s="137" t="s">
        <v>136</v>
      </c>
      <c r="K21" s="137" t="s">
        <v>154</v>
      </c>
      <c r="L21" s="172" t="s">
        <v>220</v>
      </c>
      <c r="M21" s="128">
        <v>18292740</v>
      </c>
      <c r="N21" s="128">
        <v>18292740</v>
      </c>
      <c r="O21" s="128"/>
      <c r="P21" s="128"/>
      <c r="Q21" s="128"/>
      <c r="R21" s="128"/>
    </row>
    <row r="22" ht="13.5" customHeight="1" spans="1:18">
      <c r="A22" s="137" t="s">
        <v>136</v>
      </c>
      <c r="B22" s="137" t="s">
        <v>229</v>
      </c>
      <c r="C22" s="170" t="s">
        <v>242</v>
      </c>
      <c r="D22" s="128">
        <v>870000</v>
      </c>
      <c r="E22" s="128"/>
      <c r="F22" s="128">
        <v>870000</v>
      </c>
      <c r="G22" s="128"/>
      <c r="H22" s="128"/>
      <c r="I22" s="128"/>
      <c r="J22" s="137" t="s">
        <v>156</v>
      </c>
      <c r="K22" s="137" t="s">
        <v>136</v>
      </c>
      <c r="L22" s="172" t="s">
        <v>243</v>
      </c>
      <c r="M22" s="128">
        <v>24531159</v>
      </c>
      <c r="N22" s="128">
        <v>19221159</v>
      </c>
      <c r="O22" s="128">
        <v>5310000</v>
      </c>
      <c r="P22" s="128"/>
      <c r="Q22" s="128"/>
      <c r="R22" s="128"/>
    </row>
    <row r="23" ht="13.5" customHeight="1" spans="1:18">
      <c r="A23" s="137" t="s">
        <v>136</v>
      </c>
      <c r="B23" s="137" t="s">
        <v>154</v>
      </c>
      <c r="C23" s="170" t="s">
        <v>244</v>
      </c>
      <c r="D23" s="128">
        <v>500000</v>
      </c>
      <c r="E23" s="128"/>
      <c r="F23" s="128">
        <v>500000</v>
      </c>
      <c r="G23" s="128"/>
      <c r="H23" s="128"/>
      <c r="I23" s="128"/>
      <c r="J23" s="137" t="s">
        <v>136</v>
      </c>
      <c r="K23" s="137" t="s">
        <v>140</v>
      </c>
      <c r="L23" s="172" t="s">
        <v>245</v>
      </c>
      <c r="M23" s="128">
        <v>16497199</v>
      </c>
      <c r="N23" s="128">
        <v>12557199</v>
      </c>
      <c r="O23" s="128">
        <v>3940000</v>
      </c>
      <c r="P23" s="128"/>
      <c r="Q23" s="128"/>
      <c r="R23" s="128"/>
    </row>
    <row r="24" ht="13.5" customHeight="1" spans="1:18">
      <c r="A24" s="137" t="s">
        <v>246</v>
      </c>
      <c r="B24" s="137" t="s">
        <v>136</v>
      </c>
      <c r="C24" s="170" t="s">
        <v>247</v>
      </c>
      <c r="D24" s="128">
        <v>17200000</v>
      </c>
      <c r="E24" s="128"/>
      <c r="F24" s="128">
        <v>17200000</v>
      </c>
      <c r="G24" s="128"/>
      <c r="H24" s="128"/>
      <c r="I24" s="128"/>
      <c r="J24" s="137" t="s">
        <v>136</v>
      </c>
      <c r="K24" s="137" t="s">
        <v>142</v>
      </c>
      <c r="L24" s="172" t="s">
        <v>248</v>
      </c>
      <c r="M24" s="128" t="s">
        <v>136</v>
      </c>
      <c r="N24" s="128"/>
      <c r="O24" s="128"/>
      <c r="P24" s="128" t="s">
        <v>136</v>
      </c>
      <c r="Q24" s="128"/>
      <c r="R24" s="128"/>
    </row>
    <row r="25" ht="13.5" customHeight="1" spans="1:18">
      <c r="A25" s="137" t="s">
        <v>136</v>
      </c>
      <c r="B25" s="137" t="s">
        <v>140</v>
      </c>
      <c r="C25" s="170" t="s">
        <v>249</v>
      </c>
      <c r="D25" s="128">
        <v>1000000</v>
      </c>
      <c r="E25" s="128"/>
      <c r="F25" s="128">
        <v>1000000</v>
      </c>
      <c r="G25" s="128"/>
      <c r="H25" s="128"/>
      <c r="I25" s="128"/>
      <c r="J25" s="137" t="s">
        <v>136</v>
      </c>
      <c r="K25" s="137" t="s">
        <v>144</v>
      </c>
      <c r="L25" s="172" t="s">
        <v>250</v>
      </c>
      <c r="M25" s="128" t="s">
        <v>136</v>
      </c>
      <c r="N25" s="128"/>
      <c r="O25" s="128"/>
      <c r="P25" s="128" t="s">
        <v>136</v>
      </c>
      <c r="Q25" s="128"/>
      <c r="R25" s="128"/>
    </row>
    <row r="26" ht="13.5" customHeight="1" spans="1:18">
      <c r="A26" s="137" t="s">
        <v>136</v>
      </c>
      <c r="B26" s="137" t="s">
        <v>142</v>
      </c>
      <c r="C26" s="170" t="s">
        <v>251</v>
      </c>
      <c r="D26" s="128">
        <v>16200000</v>
      </c>
      <c r="E26" s="128"/>
      <c r="F26" s="128">
        <v>16200000</v>
      </c>
      <c r="G26" s="128"/>
      <c r="H26" s="128"/>
      <c r="I26" s="128"/>
      <c r="J26" s="137" t="s">
        <v>136</v>
      </c>
      <c r="K26" s="137" t="s">
        <v>188</v>
      </c>
      <c r="L26" s="172" t="s">
        <v>252</v>
      </c>
      <c r="M26" s="128" t="s">
        <v>136</v>
      </c>
      <c r="N26" s="128"/>
      <c r="O26" s="128"/>
      <c r="P26" s="128" t="s">
        <v>136</v>
      </c>
      <c r="Q26" s="128"/>
      <c r="R26" s="128"/>
    </row>
    <row r="27" ht="13.5" customHeight="1" spans="1:18">
      <c r="A27" s="137" t="s">
        <v>136</v>
      </c>
      <c r="B27" s="137" t="s">
        <v>144</v>
      </c>
      <c r="C27" s="170" t="s">
        <v>253</v>
      </c>
      <c r="D27" s="128" t="s">
        <v>136</v>
      </c>
      <c r="E27" s="128"/>
      <c r="F27" s="128"/>
      <c r="G27" s="128" t="s">
        <v>136</v>
      </c>
      <c r="H27" s="128"/>
      <c r="I27" s="128"/>
      <c r="J27" s="137" t="s">
        <v>136</v>
      </c>
      <c r="K27" s="137" t="s">
        <v>168</v>
      </c>
      <c r="L27" s="172" t="s">
        <v>254</v>
      </c>
      <c r="M27" s="128" t="s">
        <v>136</v>
      </c>
      <c r="N27" s="128"/>
      <c r="O27" s="128"/>
      <c r="P27" s="128" t="s">
        <v>136</v>
      </c>
      <c r="Q27" s="128"/>
      <c r="R27" s="128"/>
    </row>
    <row r="28" ht="13.5" customHeight="1" spans="1:18">
      <c r="A28" s="137" t="s">
        <v>136</v>
      </c>
      <c r="B28" s="137" t="s">
        <v>168</v>
      </c>
      <c r="C28" s="170" t="s">
        <v>255</v>
      </c>
      <c r="D28" s="128" t="s">
        <v>136</v>
      </c>
      <c r="E28" s="128"/>
      <c r="F28" s="128"/>
      <c r="G28" s="128" t="s">
        <v>136</v>
      </c>
      <c r="H28" s="128"/>
      <c r="I28" s="128"/>
      <c r="J28" s="137" t="s">
        <v>136</v>
      </c>
      <c r="K28" s="137" t="s">
        <v>221</v>
      </c>
      <c r="L28" s="172" t="s">
        <v>256</v>
      </c>
      <c r="M28" s="128" t="s">
        <v>136</v>
      </c>
      <c r="N28" s="128"/>
      <c r="O28" s="128"/>
      <c r="P28" s="128" t="s">
        <v>136</v>
      </c>
      <c r="Q28" s="128"/>
      <c r="R28" s="128"/>
    </row>
    <row r="29" ht="13.5" customHeight="1" spans="1:18">
      <c r="A29" s="137" t="s">
        <v>136</v>
      </c>
      <c r="B29" s="137" t="s">
        <v>221</v>
      </c>
      <c r="C29" s="170" t="s">
        <v>257</v>
      </c>
      <c r="D29" s="128" t="s">
        <v>136</v>
      </c>
      <c r="E29" s="128"/>
      <c r="F29" s="128"/>
      <c r="G29" s="128" t="s">
        <v>136</v>
      </c>
      <c r="H29" s="128"/>
      <c r="I29" s="128"/>
      <c r="J29" s="137" t="s">
        <v>136</v>
      </c>
      <c r="K29" s="137" t="s">
        <v>171</v>
      </c>
      <c r="L29" s="172" t="s">
        <v>258</v>
      </c>
      <c r="M29" s="128" t="s">
        <v>136</v>
      </c>
      <c r="N29" s="128"/>
      <c r="O29" s="128"/>
      <c r="P29" s="128" t="s">
        <v>136</v>
      </c>
      <c r="Q29" s="128"/>
      <c r="R29" s="128"/>
    </row>
    <row r="30" ht="13.5" customHeight="1" spans="1:18">
      <c r="A30" s="137" t="s">
        <v>136</v>
      </c>
      <c r="B30" s="137" t="s">
        <v>171</v>
      </c>
      <c r="C30" s="170" t="s">
        <v>259</v>
      </c>
      <c r="D30" s="128" t="s">
        <v>136</v>
      </c>
      <c r="E30" s="128"/>
      <c r="F30" s="128"/>
      <c r="G30" s="128" t="s">
        <v>136</v>
      </c>
      <c r="H30" s="128"/>
      <c r="I30" s="128"/>
      <c r="J30" s="137" t="s">
        <v>136</v>
      </c>
      <c r="K30" s="137" t="s">
        <v>146</v>
      </c>
      <c r="L30" s="172" t="s">
        <v>260</v>
      </c>
      <c r="M30" s="128" t="s">
        <v>136</v>
      </c>
      <c r="N30" s="128"/>
      <c r="O30" s="128"/>
      <c r="P30" s="128" t="s">
        <v>136</v>
      </c>
      <c r="Q30" s="128"/>
      <c r="R30" s="128"/>
    </row>
    <row r="31" ht="13.5" customHeight="1" spans="1:18">
      <c r="A31" s="137" t="s">
        <v>136</v>
      </c>
      <c r="B31" s="137" t="s">
        <v>154</v>
      </c>
      <c r="C31" s="170" t="s">
        <v>261</v>
      </c>
      <c r="D31" s="128" t="s">
        <v>136</v>
      </c>
      <c r="E31" s="128"/>
      <c r="F31" s="128"/>
      <c r="G31" s="128" t="s">
        <v>136</v>
      </c>
      <c r="H31" s="128"/>
      <c r="I31" s="128"/>
      <c r="J31" s="137" t="s">
        <v>136</v>
      </c>
      <c r="K31" s="137" t="s">
        <v>229</v>
      </c>
      <c r="L31" s="172" t="s">
        <v>262</v>
      </c>
      <c r="M31" s="128" t="s">
        <v>136</v>
      </c>
      <c r="N31" s="128"/>
      <c r="O31" s="128"/>
      <c r="P31" s="128" t="s">
        <v>136</v>
      </c>
      <c r="Q31" s="128"/>
      <c r="R31" s="128"/>
    </row>
    <row r="32" ht="13.5" customHeight="1" spans="1:18">
      <c r="A32" s="137" t="s">
        <v>263</v>
      </c>
      <c r="B32" s="137" t="s">
        <v>136</v>
      </c>
      <c r="C32" s="170" t="s">
        <v>264</v>
      </c>
      <c r="D32" s="128" t="s">
        <v>136</v>
      </c>
      <c r="E32" s="128"/>
      <c r="F32" s="128"/>
      <c r="G32" s="128" t="s">
        <v>136</v>
      </c>
      <c r="H32" s="128"/>
      <c r="I32" s="128"/>
      <c r="J32" s="137" t="s">
        <v>136</v>
      </c>
      <c r="K32" s="137" t="s">
        <v>210</v>
      </c>
      <c r="L32" s="172" t="s">
        <v>265</v>
      </c>
      <c r="M32" s="128" t="s">
        <v>136</v>
      </c>
      <c r="N32" s="128"/>
      <c r="O32" s="128"/>
      <c r="P32" s="128" t="s">
        <v>136</v>
      </c>
      <c r="Q32" s="128"/>
      <c r="R32" s="128"/>
    </row>
    <row r="33" ht="13.5" customHeight="1" spans="1:18">
      <c r="A33" s="137" t="s">
        <v>136</v>
      </c>
      <c r="B33" s="137" t="s">
        <v>140</v>
      </c>
      <c r="C33" s="170" t="s">
        <v>249</v>
      </c>
      <c r="D33" s="128" t="s">
        <v>136</v>
      </c>
      <c r="E33" s="128"/>
      <c r="F33" s="128"/>
      <c r="G33" s="128" t="s">
        <v>136</v>
      </c>
      <c r="H33" s="128"/>
      <c r="I33" s="128"/>
      <c r="J33" s="137" t="s">
        <v>136</v>
      </c>
      <c r="K33" s="137" t="s">
        <v>150</v>
      </c>
      <c r="L33" s="172" t="s">
        <v>238</v>
      </c>
      <c r="M33" s="128" t="s">
        <v>136</v>
      </c>
      <c r="N33" s="128"/>
      <c r="O33" s="128"/>
      <c r="P33" s="128" t="s">
        <v>136</v>
      </c>
      <c r="Q33" s="128"/>
      <c r="R33" s="128"/>
    </row>
    <row r="34" ht="13.5" customHeight="1" spans="1:18">
      <c r="A34" s="137" t="s">
        <v>136</v>
      </c>
      <c r="B34" s="137" t="s">
        <v>142</v>
      </c>
      <c r="C34" s="170" t="s">
        <v>251</v>
      </c>
      <c r="D34" s="128" t="s">
        <v>136</v>
      </c>
      <c r="E34" s="128"/>
      <c r="F34" s="128"/>
      <c r="G34" s="128" t="s">
        <v>136</v>
      </c>
      <c r="H34" s="128"/>
      <c r="I34" s="128"/>
      <c r="J34" s="137" t="s">
        <v>136</v>
      </c>
      <c r="K34" s="137" t="s">
        <v>152</v>
      </c>
      <c r="L34" s="172" t="s">
        <v>242</v>
      </c>
      <c r="M34" s="128">
        <v>870000</v>
      </c>
      <c r="N34" s="128"/>
      <c r="O34" s="128">
        <v>870000</v>
      </c>
      <c r="P34" s="128"/>
      <c r="Q34" s="128"/>
      <c r="R34" s="128"/>
    </row>
    <row r="35" ht="13.5" customHeight="1" spans="1:18">
      <c r="A35" s="137" t="s">
        <v>136</v>
      </c>
      <c r="B35" s="137" t="s">
        <v>144</v>
      </c>
      <c r="C35" s="170" t="s">
        <v>253</v>
      </c>
      <c r="D35" s="128" t="s">
        <v>136</v>
      </c>
      <c r="E35" s="128"/>
      <c r="F35" s="128"/>
      <c r="G35" s="128" t="s">
        <v>136</v>
      </c>
      <c r="H35" s="128"/>
      <c r="I35" s="128"/>
      <c r="J35" s="137" t="s">
        <v>136</v>
      </c>
      <c r="K35" s="137" t="s">
        <v>239</v>
      </c>
      <c r="L35" s="172" t="s">
        <v>266</v>
      </c>
      <c r="M35" s="128" t="s">
        <v>136</v>
      </c>
      <c r="N35" s="128"/>
      <c r="O35" s="128"/>
      <c r="P35" s="128" t="s">
        <v>136</v>
      </c>
      <c r="Q35" s="128"/>
      <c r="R35" s="128"/>
    </row>
    <row r="36" ht="13.5" customHeight="1" spans="1:18">
      <c r="A36" s="137" t="s">
        <v>136</v>
      </c>
      <c r="B36" s="137" t="s">
        <v>188</v>
      </c>
      <c r="C36" s="170" t="s">
        <v>257</v>
      </c>
      <c r="D36" s="128" t="s">
        <v>136</v>
      </c>
      <c r="E36" s="128"/>
      <c r="F36" s="128"/>
      <c r="G36" s="128" t="s">
        <v>136</v>
      </c>
      <c r="H36" s="128"/>
      <c r="I36" s="128"/>
      <c r="J36" s="137" t="s">
        <v>136</v>
      </c>
      <c r="K36" s="137" t="s">
        <v>267</v>
      </c>
      <c r="L36" s="172" t="s">
        <v>228</v>
      </c>
      <c r="M36" s="128" t="s">
        <v>136</v>
      </c>
      <c r="N36" s="128"/>
      <c r="O36" s="128"/>
      <c r="P36" s="128" t="s">
        <v>136</v>
      </c>
      <c r="Q36" s="128"/>
      <c r="R36" s="128"/>
    </row>
    <row r="37" ht="13.5" customHeight="1" spans="1:18">
      <c r="A37" s="137" t="s">
        <v>136</v>
      </c>
      <c r="B37" s="137" t="s">
        <v>168</v>
      </c>
      <c r="C37" s="170" t="s">
        <v>259</v>
      </c>
      <c r="D37" s="128" t="s">
        <v>136</v>
      </c>
      <c r="E37" s="128"/>
      <c r="F37" s="128"/>
      <c r="G37" s="128" t="s">
        <v>136</v>
      </c>
      <c r="H37" s="128"/>
      <c r="I37" s="128"/>
      <c r="J37" s="137" t="s">
        <v>136</v>
      </c>
      <c r="K37" s="137" t="s">
        <v>268</v>
      </c>
      <c r="L37" s="172" t="s">
        <v>231</v>
      </c>
      <c r="M37" s="128" t="s">
        <v>136</v>
      </c>
      <c r="N37" s="128"/>
      <c r="O37" s="128"/>
      <c r="P37" s="128" t="s">
        <v>136</v>
      </c>
      <c r="Q37" s="128"/>
      <c r="R37" s="128"/>
    </row>
    <row r="38" ht="13.5" customHeight="1" spans="1:18">
      <c r="A38" s="137" t="s">
        <v>136</v>
      </c>
      <c r="B38" s="137" t="s">
        <v>154</v>
      </c>
      <c r="C38" s="170" t="s">
        <v>261</v>
      </c>
      <c r="D38" s="128" t="s">
        <v>136</v>
      </c>
      <c r="E38" s="128"/>
      <c r="F38" s="128"/>
      <c r="G38" s="128" t="s">
        <v>136</v>
      </c>
      <c r="H38" s="128"/>
      <c r="I38" s="128"/>
      <c r="J38" s="137" t="s">
        <v>136</v>
      </c>
      <c r="K38" s="137" t="s">
        <v>269</v>
      </c>
      <c r="L38" s="172" t="s">
        <v>237</v>
      </c>
      <c r="M38" s="128" t="s">
        <v>136</v>
      </c>
      <c r="N38" s="128"/>
      <c r="O38" s="128"/>
      <c r="P38" s="128" t="s">
        <v>136</v>
      </c>
      <c r="Q38" s="128"/>
      <c r="R38" s="128"/>
    </row>
    <row r="39" ht="13.5" customHeight="1" spans="1:18">
      <c r="A39" s="137" t="s">
        <v>270</v>
      </c>
      <c r="B39" s="137" t="s">
        <v>136</v>
      </c>
      <c r="C39" s="170" t="s">
        <v>271</v>
      </c>
      <c r="D39" s="128">
        <v>584497945</v>
      </c>
      <c r="E39" s="128">
        <v>584497945</v>
      </c>
      <c r="F39" s="128"/>
      <c r="G39" s="128"/>
      <c r="H39" s="128"/>
      <c r="I39" s="128"/>
      <c r="J39" s="137" t="s">
        <v>136</v>
      </c>
      <c r="K39" s="137" t="s">
        <v>272</v>
      </c>
      <c r="L39" s="172" t="s">
        <v>273</v>
      </c>
      <c r="M39" s="128" t="s">
        <v>136</v>
      </c>
      <c r="N39" s="128"/>
      <c r="O39" s="128"/>
      <c r="P39" s="128" t="s">
        <v>136</v>
      </c>
      <c r="Q39" s="128"/>
      <c r="R39" s="128"/>
    </row>
    <row r="40" ht="13.5" customHeight="1" spans="1:18">
      <c r="A40" s="137" t="s">
        <v>136</v>
      </c>
      <c r="B40" s="137" t="s">
        <v>140</v>
      </c>
      <c r="C40" s="170" t="s">
        <v>274</v>
      </c>
      <c r="D40" s="128">
        <v>565608346</v>
      </c>
      <c r="E40" s="128">
        <v>565608346</v>
      </c>
      <c r="F40" s="128"/>
      <c r="G40" s="128"/>
      <c r="H40" s="128"/>
      <c r="I40" s="128"/>
      <c r="J40" s="137" t="s">
        <v>136</v>
      </c>
      <c r="K40" s="137" t="s">
        <v>275</v>
      </c>
      <c r="L40" s="172" t="s">
        <v>276</v>
      </c>
      <c r="M40" s="128" t="s">
        <v>136</v>
      </c>
      <c r="N40" s="128"/>
      <c r="O40" s="128"/>
      <c r="P40" s="128" t="s">
        <v>136</v>
      </c>
      <c r="Q40" s="128"/>
      <c r="R40" s="128"/>
    </row>
    <row r="41" ht="13.5" customHeight="1" spans="1:18">
      <c r="A41" s="137" t="s">
        <v>136</v>
      </c>
      <c r="B41" s="137" t="s">
        <v>142</v>
      </c>
      <c r="C41" s="170" t="s">
        <v>277</v>
      </c>
      <c r="D41" s="128">
        <v>18889599</v>
      </c>
      <c r="E41" s="128">
        <v>18889599</v>
      </c>
      <c r="F41" s="128"/>
      <c r="G41" s="128"/>
      <c r="H41" s="128"/>
      <c r="I41" s="128"/>
      <c r="J41" s="137" t="s">
        <v>136</v>
      </c>
      <c r="K41" s="137" t="s">
        <v>278</v>
      </c>
      <c r="L41" s="172" t="s">
        <v>279</v>
      </c>
      <c r="M41" s="128" t="s">
        <v>136</v>
      </c>
      <c r="N41" s="128"/>
      <c r="O41" s="128"/>
      <c r="P41" s="128" t="s">
        <v>136</v>
      </c>
      <c r="Q41" s="128"/>
      <c r="R41" s="128"/>
    </row>
    <row r="42" ht="13.5" customHeight="1" spans="1:18">
      <c r="A42" s="137" t="s">
        <v>136</v>
      </c>
      <c r="B42" s="137" t="s">
        <v>154</v>
      </c>
      <c r="C42" s="170" t="s">
        <v>280</v>
      </c>
      <c r="D42" s="128" t="s">
        <v>136</v>
      </c>
      <c r="E42" s="128"/>
      <c r="F42" s="128"/>
      <c r="G42" s="128" t="s">
        <v>136</v>
      </c>
      <c r="H42" s="128"/>
      <c r="I42" s="128"/>
      <c r="J42" s="137" t="s">
        <v>136</v>
      </c>
      <c r="K42" s="137" t="s">
        <v>281</v>
      </c>
      <c r="L42" s="172" t="s">
        <v>282</v>
      </c>
      <c r="M42" s="128" t="s">
        <v>136</v>
      </c>
      <c r="N42" s="128"/>
      <c r="O42" s="128"/>
      <c r="P42" s="128" t="s">
        <v>136</v>
      </c>
      <c r="Q42" s="128"/>
      <c r="R42" s="128"/>
    </row>
    <row r="43" ht="13.5" customHeight="1" spans="1:18">
      <c r="A43" s="137" t="s">
        <v>283</v>
      </c>
      <c r="B43" s="137" t="s">
        <v>136</v>
      </c>
      <c r="C43" s="170" t="s">
        <v>284</v>
      </c>
      <c r="D43" s="128" t="s">
        <v>136</v>
      </c>
      <c r="E43" s="128"/>
      <c r="F43" s="128"/>
      <c r="G43" s="128" t="s">
        <v>136</v>
      </c>
      <c r="H43" s="128"/>
      <c r="I43" s="128"/>
      <c r="J43" s="137" t="s">
        <v>136</v>
      </c>
      <c r="K43" s="137" t="s">
        <v>285</v>
      </c>
      <c r="L43" s="172" t="s">
        <v>235</v>
      </c>
      <c r="M43" s="128" t="s">
        <v>136</v>
      </c>
      <c r="N43" s="128"/>
      <c r="O43" s="128"/>
      <c r="P43" s="128" t="s">
        <v>136</v>
      </c>
      <c r="Q43" s="128"/>
      <c r="R43" s="128"/>
    </row>
    <row r="44" ht="13.5" customHeight="1" spans="1:18">
      <c r="A44" s="137" t="s">
        <v>136</v>
      </c>
      <c r="B44" s="137" t="s">
        <v>140</v>
      </c>
      <c r="C44" s="170" t="s">
        <v>286</v>
      </c>
      <c r="D44" s="128" t="s">
        <v>136</v>
      </c>
      <c r="E44" s="128"/>
      <c r="F44" s="128"/>
      <c r="G44" s="128" t="s">
        <v>136</v>
      </c>
      <c r="H44" s="128"/>
      <c r="I44" s="128"/>
      <c r="J44" s="137" t="s">
        <v>136</v>
      </c>
      <c r="K44" s="137" t="s">
        <v>287</v>
      </c>
      <c r="L44" s="172" t="s">
        <v>288</v>
      </c>
      <c r="M44" s="128" t="s">
        <v>136</v>
      </c>
      <c r="N44" s="128"/>
      <c r="O44" s="128"/>
      <c r="P44" s="128" t="s">
        <v>136</v>
      </c>
      <c r="Q44" s="128"/>
      <c r="R44" s="128"/>
    </row>
    <row r="45" ht="13.5" customHeight="1" spans="1:18">
      <c r="A45" s="137" t="s">
        <v>136</v>
      </c>
      <c r="B45" s="137" t="s">
        <v>142</v>
      </c>
      <c r="C45" s="170" t="s">
        <v>289</v>
      </c>
      <c r="D45" s="128" t="s">
        <v>136</v>
      </c>
      <c r="E45" s="128"/>
      <c r="F45" s="128"/>
      <c r="G45" s="128" t="s">
        <v>136</v>
      </c>
      <c r="H45" s="128"/>
      <c r="I45" s="128"/>
      <c r="J45" s="137" t="s">
        <v>136</v>
      </c>
      <c r="K45" s="137" t="s">
        <v>159</v>
      </c>
      <c r="L45" s="172" t="s">
        <v>290</v>
      </c>
      <c r="M45" s="128">
        <v>6325200</v>
      </c>
      <c r="N45" s="128">
        <v>6325200</v>
      </c>
      <c r="O45" s="128"/>
      <c r="P45" s="128"/>
      <c r="Q45" s="128"/>
      <c r="R45" s="128"/>
    </row>
    <row r="46" ht="13.5" customHeight="1" spans="1:18">
      <c r="A46" s="137" t="s">
        <v>291</v>
      </c>
      <c r="B46" s="137" t="s">
        <v>136</v>
      </c>
      <c r="C46" s="170" t="s">
        <v>292</v>
      </c>
      <c r="D46" s="128" t="s">
        <v>136</v>
      </c>
      <c r="E46" s="128"/>
      <c r="F46" s="128"/>
      <c r="G46" s="128" t="s">
        <v>136</v>
      </c>
      <c r="H46" s="128"/>
      <c r="I46" s="128"/>
      <c r="J46" s="137" t="s">
        <v>136</v>
      </c>
      <c r="K46" s="137" t="s">
        <v>161</v>
      </c>
      <c r="L46" s="172" t="s">
        <v>241</v>
      </c>
      <c r="M46" s="128">
        <v>180000</v>
      </c>
      <c r="N46" s="128">
        <v>180000</v>
      </c>
      <c r="O46" s="128"/>
      <c r="P46" s="128"/>
      <c r="Q46" s="128"/>
      <c r="R46" s="128"/>
    </row>
    <row r="47" ht="13.5" customHeight="1" spans="1:18">
      <c r="A47" s="137" t="s">
        <v>136</v>
      </c>
      <c r="B47" s="137" t="s">
        <v>140</v>
      </c>
      <c r="C47" s="170" t="s">
        <v>293</v>
      </c>
      <c r="D47" s="128" t="s">
        <v>136</v>
      </c>
      <c r="E47" s="128"/>
      <c r="F47" s="128"/>
      <c r="G47" s="128" t="s">
        <v>136</v>
      </c>
      <c r="H47" s="128"/>
      <c r="I47" s="128"/>
      <c r="J47" s="137" t="s">
        <v>136</v>
      </c>
      <c r="K47" s="137" t="s">
        <v>163</v>
      </c>
      <c r="L47" s="172" t="s">
        <v>294</v>
      </c>
      <c r="M47" s="128">
        <v>158760</v>
      </c>
      <c r="N47" s="128">
        <v>158760</v>
      </c>
      <c r="O47" s="128"/>
      <c r="P47" s="128"/>
      <c r="Q47" s="128"/>
      <c r="R47" s="128"/>
    </row>
    <row r="48" ht="13.5" customHeight="1" spans="1:18">
      <c r="A48" s="137" t="s">
        <v>136</v>
      </c>
      <c r="B48" s="137" t="s">
        <v>142</v>
      </c>
      <c r="C48" s="170" t="s">
        <v>295</v>
      </c>
      <c r="D48" s="128" t="s">
        <v>136</v>
      </c>
      <c r="E48" s="128"/>
      <c r="F48" s="128"/>
      <c r="G48" s="128" t="s">
        <v>136</v>
      </c>
      <c r="H48" s="128"/>
      <c r="I48" s="128"/>
      <c r="J48" s="137" t="s">
        <v>136</v>
      </c>
      <c r="K48" s="137" t="s">
        <v>296</v>
      </c>
      <c r="L48" s="172" t="s">
        <v>297</v>
      </c>
      <c r="M48" s="128" t="s">
        <v>136</v>
      </c>
      <c r="N48" s="128"/>
      <c r="O48" s="128"/>
      <c r="P48" s="128" t="s">
        <v>136</v>
      </c>
      <c r="Q48" s="128"/>
      <c r="R48" s="128"/>
    </row>
    <row r="49" ht="13.5" customHeight="1" spans="1:18">
      <c r="A49" s="137" t="s">
        <v>136</v>
      </c>
      <c r="B49" s="137" t="s">
        <v>154</v>
      </c>
      <c r="C49" s="170" t="s">
        <v>298</v>
      </c>
      <c r="D49" s="128" t="s">
        <v>136</v>
      </c>
      <c r="E49" s="128"/>
      <c r="F49" s="128"/>
      <c r="G49" s="128" t="s">
        <v>136</v>
      </c>
      <c r="H49" s="128"/>
      <c r="I49" s="128"/>
      <c r="J49" s="137" t="s">
        <v>136</v>
      </c>
      <c r="K49" s="137" t="s">
        <v>154</v>
      </c>
      <c r="L49" s="172" t="s">
        <v>244</v>
      </c>
      <c r="M49" s="128">
        <v>500000</v>
      </c>
      <c r="N49" s="128"/>
      <c r="O49" s="128">
        <v>500000</v>
      </c>
      <c r="P49" s="128"/>
      <c r="Q49" s="128"/>
      <c r="R49" s="128"/>
    </row>
    <row r="50" ht="13.5" customHeight="1" spans="1:18">
      <c r="A50" s="137" t="s">
        <v>299</v>
      </c>
      <c r="B50" s="137" t="s">
        <v>136</v>
      </c>
      <c r="C50" s="170" t="s">
        <v>300</v>
      </c>
      <c r="D50" s="128" t="s">
        <v>136</v>
      </c>
      <c r="E50" s="128"/>
      <c r="F50" s="128"/>
      <c r="G50" s="128" t="s">
        <v>136</v>
      </c>
      <c r="H50" s="128"/>
      <c r="I50" s="128"/>
      <c r="J50" s="137" t="s">
        <v>165</v>
      </c>
      <c r="K50" s="137" t="s">
        <v>136</v>
      </c>
      <c r="L50" s="172" t="s">
        <v>301</v>
      </c>
      <c r="M50" s="128">
        <v>42166246</v>
      </c>
      <c r="N50" s="128">
        <v>24206246</v>
      </c>
      <c r="O50" s="128">
        <v>17960000</v>
      </c>
      <c r="P50" s="128"/>
      <c r="Q50" s="128"/>
      <c r="R50" s="128"/>
    </row>
    <row r="51" ht="13.5" customHeight="1" spans="1:18">
      <c r="A51" s="137" t="s">
        <v>136</v>
      </c>
      <c r="B51" s="137" t="s">
        <v>140</v>
      </c>
      <c r="C51" s="170" t="s">
        <v>302</v>
      </c>
      <c r="D51" s="128" t="s">
        <v>136</v>
      </c>
      <c r="E51" s="128"/>
      <c r="F51" s="128"/>
      <c r="G51" s="128" t="s">
        <v>136</v>
      </c>
      <c r="H51" s="128"/>
      <c r="I51" s="128"/>
      <c r="J51" s="137" t="s">
        <v>136</v>
      </c>
      <c r="K51" s="137" t="s">
        <v>140</v>
      </c>
      <c r="L51" s="172" t="s">
        <v>303</v>
      </c>
      <c r="M51" s="128">
        <v>846238</v>
      </c>
      <c r="N51" s="128">
        <v>846238</v>
      </c>
      <c r="O51" s="128"/>
      <c r="P51" s="128"/>
      <c r="Q51" s="128"/>
      <c r="R51" s="128"/>
    </row>
    <row r="52" ht="13.5" customHeight="1" spans="1:18">
      <c r="A52" s="137" t="s">
        <v>136</v>
      </c>
      <c r="B52" s="137" t="s">
        <v>142</v>
      </c>
      <c r="C52" s="170" t="s">
        <v>304</v>
      </c>
      <c r="D52" s="128" t="s">
        <v>136</v>
      </c>
      <c r="E52" s="128"/>
      <c r="F52" s="128"/>
      <c r="G52" s="128" t="s">
        <v>136</v>
      </c>
      <c r="H52" s="128"/>
      <c r="I52" s="128"/>
      <c r="J52" s="137" t="s">
        <v>136</v>
      </c>
      <c r="K52" s="137" t="s">
        <v>142</v>
      </c>
      <c r="L52" s="172" t="s">
        <v>305</v>
      </c>
      <c r="M52" s="128">
        <v>22295260</v>
      </c>
      <c r="N52" s="128">
        <v>22295260</v>
      </c>
      <c r="O52" s="128"/>
      <c r="P52" s="128"/>
      <c r="Q52" s="128"/>
      <c r="R52" s="128"/>
    </row>
    <row r="53" ht="13.5" customHeight="1" spans="1:18">
      <c r="A53" s="137" t="s">
        <v>306</v>
      </c>
      <c r="B53" s="137" t="s">
        <v>136</v>
      </c>
      <c r="C53" s="170" t="s">
        <v>301</v>
      </c>
      <c r="D53" s="128">
        <v>42166246</v>
      </c>
      <c r="E53" s="128">
        <v>24206246</v>
      </c>
      <c r="F53" s="128">
        <v>17960000</v>
      </c>
      <c r="G53" s="128"/>
      <c r="H53" s="128"/>
      <c r="I53" s="128"/>
      <c r="J53" s="137" t="s">
        <v>136</v>
      </c>
      <c r="K53" s="137" t="s">
        <v>144</v>
      </c>
      <c r="L53" s="172" t="s">
        <v>307</v>
      </c>
      <c r="M53" s="128" t="s">
        <v>136</v>
      </c>
      <c r="N53" s="128"/>
      <c r="O53" s="128"/>
      <c r="P53" s="128" t="s">
        <v>136</v>
      </c>
      <c r="Q53" s="128"/>
      <c r="R53" s="128"/>
    </row>
    <row r="54" ht="13.5" customHeight="1" spans="1:18">
      <c r="A54" s="137" t="s">
        <v>136</v>
      </c>
      <c r="B54" s="137" t="s">
        <v>140</v>
      </c>
      <c r="C54" s="170" t="s">
        <v>308</v>
      </c>
      <c r="D54" s="128">
        <v>18143904</v>
      </c>
      <c r="E54" s="128">
        <v>743904</v>
      </c>
      <c r="F54" s="128">
        <v>17400000</v>
      </c>
      <c r="G54" s="128"/>
      <c r="H54" s="128"/>
      <c r="I54" s="128"/>
      <c r="J54" s="137" t="s">
        <v>136</v>
      </c>
      <c r="K54" s="137" t="s">
        <v>188</v>
      </c>
      <c r="L54" s="172" t="s">
        <v>309</v>
      </c>
      <c r="M54" s="128">
        <v>101920</v>
      </c>
      <c r="N54" s="128">
        <v>101920</v>
      </c>
      <c r="O54" s="128"/>
      <c r="P54" s="128"/>
      <c r="Q54" s="128"/>
      <c r="R54" s="128"/>
    </row>
    <row r="55" ht="13.5" customHeight="1" spans="1:18">
      <c r="A55" s="137" t="s">
        <v>136</v>
      </c>
      <c r="B55" s="137" t="s">
        <v>142</v>
      </c>
      <c r="C55" s="170" t="s">
        <v>310</v>
      </c>
      <c r="D55" s="128">
        <v>724694</v>
      </c>
      <c r="E55" s="128">
        <v>164694</v>
      </c>
      <c r="F55" s="128">
        <v>560000</v>
      </c>
      <c r="G55" s="128"/>
      <c r="H55" s="128"/>
      <c r="I55" s="128"/>
      <c r="J55" s="137" t="s">
        <v>136</v>
      </c>
      <c r="K55" s="137" t="s">
        <v>168</v>
      </c>
      <c r="L55" s="172" t="s">
        <v>311</v>
      </c>
      <c r="M55" s="128">
        <v>17041984</v>
      </c>
      <c r="N55" s="128">
        <v>641984</v>
      </c>
      <c r="O55" s="128">
        <v>16400000</v>
      </c>
      <c r="P55" s="128"/>
      <c r="Q55" s="128"/>
      <c r="R55" s="128"/>
    </row>
    <row r="56" ht="13.5" customHeight="1" spans="1:18">
      <c r="A56" s="137" t="s">
        <v>136</v>
      </c>
      <c r="B56" s="137" t="s">
        <v>144</v>
      </c>
      <c r="C56" s="170" t="s">
        <v>312</v>
      </c>
      <c r="D56" s="128" t="s">
        <v>136</v>
      </c>
      <c r="E56" s="128"/>
      <c r="F56" s="128"/>
      <c r="G56" s="128" t="s">
        <v>136</v>
      </c>
      <c r="H56" s="128"/>
      <c r="I56" s="128"/>
      <c r="J56" s="137" t="s">
        <v>136</v>
      </c>
      <c r="K56" s="137" t="s">
        <v>221</v>
      </c>
      <c r="L56" s="172" t="s">
        <v>313</v>
      </c>
      <c r="M56" s="128" t="s">
        <v>136</v>
      </c>
      <c r="N56" s="128"/>
      <c r="O56" s="128"/>
      <c r="P56" s="128" t="s">
        <v>136</v>
      </c>
      <c r="Q56" s="128"/>
      <c r="R56" s="128"/>
    </row>
    <row r="57" ht="13.5" customHeight="1" spans="1:18">
      <c r="A57" s="137" t="s">
        <v>136</v>
      </c>
      <c r="B57" s="137" t="s">
        <v>168</v>
      </c>
      <c r="C57" s="170" t="s">
        <v>314</v>
      </c>
      <c r="D57" s="128">
        <v>23141498</v>
      </c>
      <c r="E57" s="128">
        <v>23141498</v>
      </c>
      <c r="F57" s="128"/>
      <c r="G57" s="128"/>
      <c r="H57" s="128"/>
      <c r="I57" s="128"/>
      <c r="J57" s="137" t="s">
        <v>136</v>
      </c>
      <c r="K57" s="137" t="s">
        <v>171</v>
      </c>
      <c r="L57" s="172" t="s">
        <v>315</v>
      </c>
      <c r="M57" s="128" t="s">
        <v>136</v>
      </c>
      <c r="N57" s="128"/>
      <c r="O57" s="128"/>
      <c r="P57" s="128" t="s">
        <v>136</v>
      </c>
      <c r="Q57" s="128"/>
      <c r="R57" s="128"/>
    </row>
    <row r="58" ht="13.5" customHeight="1" spans="1:18">
      <c r="A58" s="137" t="s">
        <v>136</v>
      </c>
      <c r="B58" s="137" t="s">
        <v>154</v>
      </c>
      <c r="C58" s="170" t="s">
        <v>316</v>
      </c>
      <c r="D58" s="128">
        <v>156150</v>
      </c>
      <c r="E58" s="128">
        <v>156150</v>
      </c>
      <c r="F58" s="128"/>
      <c r="G58" s="128"/>
      <c r="H58" s="128"/>
      <c r="I58" s="128"/>
      <c r="J58" s="137" t="s">
        <v>136</v>
      </c>
      <c r="K58" s="137" t="s">
        <v>146</v>
      </c>
      <c r="L58" s="172" t="s">
        <v>310</v>
      </c>
      <c r="M58" s="128">
        <v>724694</v>
      </c>
      <c r="N58" s="128">
        <v>164694</v>
      </c>
      <c r="O58" s="128">
        <v>560000</v>
      </c>
      <c r="P58" s="128"/>
      <c r="Q58" s="128"/>
      <c r="R58" s="128"/>
    </row>
    <row r="59" ht="13.5" customHeight="1" spans="1:18">
      <c r="A59" s="137" t="s">
        <v>317</v>
      </c>
      <c r="B59" s="137" t="s">
        <v>136</v>
      </c>
      <c r="C59" s="170" t="s">
        <v>318</v>
      </c>
      <c r="D59" s="128" t="s">
        <v>136</v>
      </c>
      <c r="E59" s="128"/>
      <c r="F59" s="128"/>
      <c r="G59" s="128" t="s">
        <v>136</v>
      </c>
      <c r="H59" s="128"/>
      <c r="I59" s="128"/>
      <c r="J59" s="137" t="s">
        <v>136</v>
      </c>
      <c r="K59" s="137" t="s">
        <v>229</v>
      </c>
      <c r="L59" s="172" t="s">
        <v>319</v>
      </c>
      <c r="M59" s="128">
        <v>1000000</v>
      </c>
      <c r="N59" s="128"/>
      <c r="O59" s="128">
        <v>1000000</v>
      </c>
      <c r="P59" s="128"/>
      <c r="Q59" s="128"/>
      <c r="R59" s="128"/>
    </row>
    <row r="60" ht="13.5" customHeight="1" spans="1:18">
      <c r="A60" s="137" t="s">
        <v>136</v>
      </c>
      <c r="B60" s="137" t="s">
        <v>142</v>
      </c>
      <c r="C60" s="170" t="s">
        <v>320</v>
      </c>
      <c r="D60" s="128" t="s">
        <v>136</v>
      </c>
      <c r="E60" s="128"/>
      <c r="F60" s="128"/>
      <c r="G60" s="128" t="s">
        <v>136</v>
      </c>
      <c r="H60" s="128"/>
      <c r="I60" s="128"/>
      <c r="J60" s="137" t="s">
        <v>136</v>
      </c>
      <c r="K60" s="137" t="s">
        <v>148</v>
      </c>
      <c r="L60" s="172" t="s">
        <v>312</v>
      </c>
      <c r="M60" s="128" t="s">
        <v>136</v>
      </c>
      <c r="N60" s="128"/>
      <c r="O60" s="128"/>
      <c r="P60" s="128" t="s">
        <v>136</v>
      </c>
      <c r="Q60" s="128"/>
      <c r="R60" s="128"/>
    </row>
    <row r="61" ht="13.5" customHeight="1" spans="1:18">
      <c r="A61" s="137" t="s">
        <v>136</v>
      </c>
      <c r="B61" s="137" t="s">
        <v>144</v>
      </c>
      <c r="C61" s="170" t="s">
        <v>321</v>
      </c>
      <c r="D61" s="128" t="s">
        <v>136</v>
      </c>
      <c r="E61" s="128"/>
      <c r="F61" s="128"/>
      <c r="G61" s="128" t="s">
        <v>136</v>
      </c>
      <c r="H61" s="128"/>
      <c r="I61" s="128"/>
      <c r="J61" s="137" t="s">
        <v>136</v>
      </c>
      <c r="K61" s="137" t="s">
        <v>210</v>
      </c>
      <c r="L61" s="172" t="s">
        <v>322</v>
      </c>
      <c r="M61" s="128" t="s">
        <v>136</v>
      </c>
      <c r="N61" s="128"/>
      <c r="O61" s="128"/>
      <c r="P61" s="128" t="s">
        <v>136</v>
      </c>
      <c r="Q61" s="128"/>
      <c r="R61" s="128"/>
    </row>
    <row r="62" ht="13.5" customHeight="1" spans="1:18">
      <c r="A62" s="137" t="s">
        <v>323</v>
      </c>
      <c r="B62" s="137" t="s">
        <v>136</v>
      </c>
      <c r="C62" s="170" t="s">
        <v>324</v>
      </c>
      <c r="D62" s="128" t="s">
        <v>136</v>
      </c>
      <c r="E62" s="128"/>
      <c r="F62" s="128"/>
      <c r="G62" s="128" t="s">
        <v>136</v>
      </c>
      <c r="H62" s="128"/>
      <c r="I62" s="128"/>
      <c r="J62" s="137" t="s">
        <v>136</v>
      </c>
      <c r="K62" s="137" t="s">
        <v>154</v>
      </c>
      <c r="L62" s="172" t="s">
        <v>325</v>
      </c>
      <c r="M62" s="128">
        <v>156150</v>
      </c>
      <c r="N62" s="128">
        <v>156150</v>
      </c>
      <c r="O62" s="128"/>
      <c r="P62" s="128"/>
      <c r="Q62" s="128"/>
      <c r="R62" s="128"/>
    </row>
    <row r="63" ht="13.5" customHeight="1" spans="1:18">
      <c r="A63" s="137" t="s">
        <v>136</v>
      </c>
      <c r="B63" s="137" t="s">
        <v>140</v>
      </c>
      <c r="C63" s="170" t="s">
        <v>326</v>
      </c>
      <c r="D63" s="128" t="s">
        <v>136</v>
      </c>
      <c r="E63" s="128"/>
      <c r="F63" s="128"/>
      <c r="G63" s="128" t="s">
        <v>136</v>
      </c>
      <c r="H63" s="128"/>
      <c r="I63" s="128"/>
      <c r="J63" s="137" t="s">
        <v>327</v>
      </c>
      <c r="K63" s="137" t="s">
        <v>136</v>
      </c>
      <c r="L63" s="172" t="s">
        <v>324</v>
      </c>
      <c r="M63" s="128" t="s">
        <v>136</v>
      </c>
      <c r="N63" s="128"/>
      <c r="O63" s="128"/>
      <c r="P63" s="128" t="s">
        <v>136</v>
      </c>
      <c r="Q63" s="128"/>
      <c r="R63" s="128"/>
    </row>
    <row r="64" ht="13.5" customHeight="1" spans="1:18">
      <c r="A64" s="137" t="s">
        <v>136</v>
      </c>
      <c r="B64" s="137" t="s">
        <v>142</v>
      </c>
      <c r="C64" s="170" t="s">
        <v>328</v>
      </c>
      <c r="D64" s="128" t="s">
        <v>136</v>
      </c>
      <c r="E64" s="128"/>
      <c r="F64" s="128"/>
      <c r="G64" s="128" t="s">
        <v>136</v>
      </c>
      <c r="H64" s="128"/>
      <c r="I64" s="128"/>
      <c r="J64" s="137" t="s">
        <v>136</v>
      </c>
      <c r="K64" s="137" t="s">
        <v>140</v>
      </c>
      <c r="L64" s="172" t="s">
        <v>326</v>
      </c>
      <c r="M64" s="128" t="s">
        <v>136</v>
      </c>
      <c r="N64" s="128"/>
      <c r="O64" s="128"/>
      <c r="P64" s="128" t="s">
        <v>136</v>
      </c>
      <c r="Q64" s="128"/>
      <c r="R64" s="128"/>
    </row>
    <row r="65" ht="13.5" customHeight="1" spans="1:18">
      <c r="A65" s="137" t="s">
        <v>136</v>
      </c>
      <c r="B65" s="137" t="s">
        <v>144</v>
      </c>
      <c r="C65" s="170" t="s">
        <v>329</v>
      </c>
      <c r="D65" s="128" t="s">
        <v>136</v>
      </c>
      <c r="E65" s="128"/>
      <c r="F65" s="128"/>
      <c r="G65" s="128" t="s">
        <v>136</v>
      </c>
      <c r="H65" s="128"/>
      <c r="I65" s="128"/>
      <c r="J65" s="137" t="s">
        <v>136</v>
      </c>
      <c r="K65" s="137" t="s">
        <v>142</v>
      </c>
      <c r="L65" s="172" t="s">
        <v>328</v>
      </c>
      <c r="M65" s="128" t="s">
        <v>136</v>
      </c>
      <c r="N65" s="128"/>
      <c r="O65" s="128"/>
      <c r="P65" s="128" t="s">
        <v>136</v>
      </c>
      <c r="Q65" s="128"/>
      <c r="R65" s="128"/>
    </row>
    <row r="66" ht="13.5" customHeight="1" spans="1:18">
      <c r="A66" s="137" t="s">
        <v>136</v>
      </c>
      <c r="B66" s="137" t="s">
        <v>188</v>
      </c>
      <c r="C66" s="170" t="s">
        <v>330</v>
      </c>
      <c r="D66" s="128" t="s">
        <v>136</v>
      </c>
      <c r="E66" s="128"/>
      <c r="F66" s="128"/>
      <c r="G66" s="128" t="s">
        <v>136</v>
      </c>
      <c r="H66" s="128"/>
      <c r="I66" s="128"/>
      <c r="J66" s="137" t="s">
        <v>136</v>
      </c>
      <c r="K66" s="137" t="s">
        <v>144</v>
      </c>
      <c r="L66" s="172" t="s">
        <v>329</v>
      </c>
      <c r="M66" s="128" t="s">
        <v>136</v>
      </c>
      <c r="N66" s="128"/>
      <c r="O66" s="128"/>
      <c r="P66" s="128" t="s">
        <v>136</v>
      </c>
      <c r="Q66" s="128"/>
      <c r="R66" s="128"/>
    </row>
    <row r="67" ht="13.5" customHeight="1" spans="1:18">
      <c r="A67" s="137" t="s">
        <v>331</v>
      </c>
      <c r="B67" s="137" t="s">
        <v>136</v>
      </c>
      <c r="C67" s="170" t="s">
        <v>332</v>
      </c>
      <c r="D67" s="128" t="s">
        <v>136</v>
      </c>
      <c r="E67" s="128"/>
      <c r="F67" s="128"/>
      <c r="G67" s="128" t="s">
        <v>136</v>
      </c>
      <c r="H67" s="128"/>
      <c r="I67" s="128"/>
      <c r="J67" s="137" t="s">
        <v>136</v>
      </c>
      <c r="K67" s="137" t="s">
        <v>188</v>
      </c>
      <c r="L67" s="172" t="s">
        <v>330</v>
      </c>
      <c r="M67" s="128" t="s">
        <v>136</v>
      </c>
      <c r="N67" s="128"/>
      <c r="O67" s="128"/>
      <c r="P67" s="128" t="s">
        <v>136</v>
      </c>
      <c r="Q67" s="128"/>
      <c r="R67" s="128"/>
    </row>
    <row r="68" ht="13.5" customHeight="1" spans="1:18">
      <c r="A68" s="137" t="s">
        <v>136</v>
      </c>
      <c r="B68" s="137" t="s">
        <v>140</v>
      </c>
      <c r="C68" s="170" t="s">
        <v>333</v>
      </c>
      <c r="D68" s="128" t="s">
        <v>136</v>
      </c>
      <c r="E68" s="128"/>
      <c r="F68" s="128"/>
      <c r="G68" s="128" t="s">
        <v>136</v>
      </c>
      <c r="H68" s="128"/>
      <c r="I68" s="128"/>
      <c r="J68" s="137" t="s">
        <v>334</v>
      </c>
      <c r="K68" s="137" t="s">
        <v>136</v>
      </c>
      <c r="L68" s="172" t="s">
        <v>335</v>
      </c>
      <c r="M68" s="128" t="s">
        <v>136</v>
      </c>
      <c r="N68" s="128"/>
      <c r="O68" s="128"/>
      <c r="P68" s="128" t="s">
        <v>136</v>
      </c>
      <c r="Q68" s="128"/>
      <c r="R68" s="128"/>
    </row>
    <row r="69" ht="13.5" customHeight="1" spans="1:18">
      <c r="A69" s="137" t="s">
        <v>136</v>
      </c>
      <c r="B69" s="137" t="s">
        <v>142</v>
      </c>
      <c r="C69" s="170" t="s">
        <v>336</v>
      </c>
      <c r="D69" s="128" t="s">
        <v>136</v>
      </c>
      <c r="E69" s="128"/>
      <c r="F69" s="128"/>
      <c r="G69" s="128" t="s">
        <v>136</v>
      </c>
      <c r="H69" s="128"/>
      <c r="I69" s="128"/>
      <c r="J69" s="137" t="s">
        <v>136</v>
      </c>
      <c r="K69" s="137" t="s">
        <v>140</v>
      </c>
      <c r="L69" s="172" t="s">
        <v>249</v>
      </c>
      <c r="M69" s="128" t="s">
        <v>136</v>
      </c>
      <c r="N69" s="128"/>
      <c r="O69" s="128"/>
      <c r="P69" s="128" t="s">
        <v>136</v>
      </c>
      <c r="Q69" s="128"/>
      <c r="R69" s="128"/>
    </row>
    <row r="70" ht="13.5" customHeight="1" spans="1:18">
      <c r="A70" s="137" t="s">
        <v>337</v>
      </c>
      <c r="B70" s="137" t="s">
        <v>136</v>
      </c>
      <c r="C70" s="170" t="s">
        <v>338</v>
      </c>
      <c r="D70" s="128" t="s">
        <v>136</v>
      </c>
      <c r="E70" s="128"/>
      <c r="F70" s="128"/>
      <c r="G70" s="128" t="s">
        <v>136</v>
      </c>
      <c r="H70" s="128"/>
      <c r="I70" s="128"/>
      <c r="J70" s="137" t="s">
        <v>136</v>
      </c>
      <c r="K70" s="137" t="s">
        <v>142</v>
      </c>
      <c r="L70" s="172" t="s">
        <v>339</v>
      </c>
      <c r="M70" s="128" t="s">
        <v>136</v>
      </c>
      <c r="N70" s="128"/>
      <c r="O70" s="128"/>
      <c r="P70" s="128" t="s">
        <v>136</v>
      </c>
      <c r="Q70" s="128"/>
      <c r="R70" s="128"/>
    </row>
    <row r="71" ht="13.5" customHeight="1" spans="1:18">
      <c r="A71" s="137" t="s">
        <v>136</v>
      </c>
      <c r="B71" s="137" t="s">
        <v>140</v>
      </c>
      <c r="C71" s="170" t="s">
        <v>340</v>
      </c>
      <c r="D71" s="128" t="s">
        <v>136</v>
      </c>
      <c r="E71" s="128"/>
      <c r="F71" s="128"/>
      <c r="G71" s="128" t="s">
        <v>136</v>
      </c>
      <c r="H71" s="128"/>
      <c r="I71" s="128"/>
      <c r="J71" s="137" t="s">
        <v>136</v>
      </c>
      <c r="K71" s="137" t="s">
        <v>144</v>
      </c>
      <c r="L71" s="172" t="s">
        <v>341</v>
      </c>
      <c r="M71" s="128" t="s">
        <v>136</v>
      </c>
      <c r="N71" s="128"/>
      <c r="O71" s="128"/>
      <c r="P71" s="128" t="s">
        <v>136</v>
      </c>
      <c r="Q71" s="128"/>
      <c r="R71" s="128"/>
    </row>
    <row r="72" ht="13.5" customHeight="1" spans="1:18">
      <c r="A72" s="137" t="s">
        <v>136</v>
      </c>
      <c r="B72" s="137" t="s">
        <v>142</v>
      </c>
      <c r="C72" s="170" t="s">
        <v>342</v>
      </c>
      <c r="D72" s="128" t="s">
        <v>136</v>
      </c>
      <c r="E72" s="128"/>
      <c r="F72" s="128"/>
      <c r="G72" s="128" t="s">
        <v>136</v>
      </c>
      <c r="H72" s="128"/>
      <c r="I72" s="128"/>
      <c r="J72" s="137" t="s">
        <v>136</v>
      </c>
      <c r="K72" s="137" t="s">
        <v>168</v>
      </c>
      <c r="L72" s="172" t="s">
        <v>251</v>
      </c>
      <c r="M72" s="128" t="s">
        <v>136</v>
      </c>
      <c r="N72" s="128"/>
      <c r="O72" s="128"/>
      <c r="P72" s="128" t="s">
        <v>136</v>
      </c>
      <c r="Q72" s="128"/>
      <c r="R72" s="128"/>
    </row>
    <row r="73" ht="13.5" customHeight="1" spans="1:18">
      <c r="A73" s="137" t="s">
        <v>136</v>
      </c>
      <c r="B73" s="137" t="s">
        <v>144</v>
      </c>
      <c r="C73" s="170" t="s">
        <v>343</v>
      </c>
      <c r="D73" s="128" t="s">
        <v>136</v>
      </c>
      <c r="E73" s="128"/>
      <c r="F73" s="128"/>
      <c r="G73" s="128" t="s">
        <v>136</v>
      </c>
      <c r="H73" s="128"/>
      <c r="I73" s="128"/>
      <c r="J73" s="137" t="s">
        <v>136</v>
      </c>
      <c r="K73" s="137" t="s">
        <v>221</v>
      </c>
      <c r="L73" s="172" t="s">
        <v>259</v>
      </c>
      <c r="M73" s="128" t="s">
        <v>136</v>
      </c>
      <c r="N73" s="128"/>
      <c r="O73" s="128"/>
      <c r="P73" s="128" t="s">
        <v>136</v>
      </c>
      <c r="Q73" s="128"/>
      <c r="R73" s="128"/>
    </row>
    <row r="74" ht="13.5" customHeight="1" spans="1:18">
      <c r="A74" s="137" t="s">
        <v>136</v>
      </c>
      <c r="B74" s="137" t="s">
        <v>188</v>
      </c>
      <c r="C74" s="170" t="s">
        <v>344</v>
      </c>
      <c r="D74" s="128" t="s">
        <v>136</v>
      </c>
      <c r="E74" s="128"/>
      <c r="F74" s="128"/>
      <c r="G74" s="128" t="s">
        <v>136</v>
      </c>
      <c r="H74" s="128"/>
      <c r="I74" s="128"/>
      <c r="J74" s="137" t="s">
        <v>136</v>
      </c>
      <c r="K74" s="137" t="s">
        <v>171</v>
      </c>
      <c r="L74" s="172" t="s">
        <v>345</v>
      </c>
      <c r="M74" s="128" t="s">
        <v>136</v>
      </c>
      <c r="N74" s="128"/>
      <c r="O74" s="128"/>
      <c r="P74" s="128" t="s">
        <v>136</v>
      </c>
      <c r="Q74" s="128"/>
      <c r="R74" s="128"/>
    </row>
    <row r="75" ht="13.5" customHeight="1" spans="1:18">
      <c r="A75" s="137" t="s">
        <v>136</v>
      </c>
      <c r="B75" s="137" t="s">
        <v>168</v>
      </c>
      <c r="C75" s="170" t="s">
        <v>346</v>
      </c>
      <c r="D75" s="128" t="s">
        <v>136</v>
      </c>
      <c r="E75" s="128"/>
      <c r="F75" s="128"/>
      <c r="G75" s="128" t="s">
        <v>136</v>
      </c>
      <c r="H75" s="128"/>
      <c r="I75" s="128"/>
      <c r="J75" s="137" t="s">
        <v>136</v>
      </c>
      <c r="K75" s="137" t="s">
        <v>146</v>
      </c>
      <c r="L75" s="172" t="s">
        <v>347</v>
      </c>
      <c r="M75" s="128" t="s">
        <v>136</v>
      </c>
      <c r="N75" s="128"/>
      <c r="O75" s="128"/>
      <c r="P75" s="128" t="s">
        <v>136</v>
      </c>
      <c r="Q75" s="128"/>
      <c r="R75" s="128"/>
    </row>
    <row r="76" ht="13.5" customHeight="1" spans="1:18">
      <c r="A76" s="137" t="s">
        <v>136</v>
      </c>
      <c r="B76" s="137" t="s">
        <v>221</v>
      </c>
      <c r="C76" s="170" t="s">
        <v>348</v>
      </c>
      <c r="D76" s="128" t="s">
        <v>136</v>
      </c>
      <c r="E76" s="128"/>
      <c r="F76" s="128"/>
      <c r="G76" s="128" t="s">
        <v>136</v>
      </c>
      <c r="H76" s="128"/>
      <c r="I76" s="128"/>
      <c r="J76" s="137" t="s">
        <v>136</v>
      </c>
      <c r="K76" s="137" t="s">
        <v>152</v>
      </c>
      <c r="L76" s="172" t="s">
        <v>253</v>
      </c>
      <c r="M76" s="128" t="s">
        <v>136</v>
      </c>
      <c r="N76" s="128"/>
      <c r="O76" s="128"/>
      <c r="P76" s="128" t="s">
        <v>136</v>
      </c>
      <c r="Q76" s="128"/>
      <c r="R76" s="128"/>
    </row>
    <row r="77" ht="13.5" customHeight="1" spans="1:18">
      <c r="A77" s="137" t="s">
        <v>349</v>
      </c>
      <c r="B77" s="137" t="s">
        <v>136</v>
      </c>
      <c r="C77" s="170" t="s">
        <v>350</v>
      </c>
      <c r="D77" s="128" t="s">
        <v>136</v>
      </c>
      <c r="E77" s="128"/>
      <c r="F77" s="128"/>
      <c r="G77" s="128" t="s">
        <v>136</v>
      </c>
      <c r="H77" s="128"/>
      <c r="I77" s="128"/>
      <c r="J77" s="137" t="s">
        <v>136</v>
      </c>
      <c r="K77" s="137" t="s">
        <v>351</v>
      </c>
      <c r="L77" s="172" t="s">
        <v>352</v>
      </c>
      <c r="M77" s="128" t="s">
        <v>136</v>
      </c>
      <c r="N77" s="128"/>
      <c r="O77" s="128"/>
      <c r="P77" s="128" t="s">
        <v>136</v>
      </c>
      <c r="Q77" s="128"/>
      <c r="R77" s="128"/>
    </row>
    <row r="78" ht="13.5" customHeight="1" spans="1:18">
      <c r="A78" s="137" t="s">
        <v>136</v>
      </c>
      <c r="B78" s="137" t="s">
        <v>140</v>
      </c>
      <c r="C78" s="170" t="s">
        <v>353</v>
      </c>
      <c r="D78" s="128" t="s">
        <v>136</v>
      </c>
      <c r="E78" s="128"/>
      <c r="F78" s="128"/>
      <c r="G78" s="128" t="s">
        <v>136</v>
      </c>
      <c r="H78" s="128"/>
      <c r="I78" s="128"/>
      <c r="J78" s="137" t="s">
        <v>136</v>
      </c>
      <c r="K78" s="137" t="s">
        <v>354</v>
      </c>
      <c r="L78" s="172" t="s">
        <v>355</v>
      </c>
      <c r="M78" s="128" t="s">
        <v>136</v>
      </c>
      <c r="N78" s="128"/>
      <c r="O78" s="128"/>
      <c r="P78" s="128" t="s">
        <v>136</v>
      </c>
      <c r="Q78" s="128"/>
      <c r="R78" s="128"/>
    </row>
    <row r="79" ht="13.5" customHeight="1" spans="1:18">
      <c r="A79" s="137" t="s">
        <v>136</v>
      </c>
      <c r="B79" s="137" t="s">
        <v>142</v>
      </c>
      <c r="C79" s="170" t="s">
        <v>356</v>
      </c>
      <c r="D79" s="128" t="s">
        <v>136</v>
      </c>
      <c r="E79" s="128"/>
      <c r="F79" s="128"/>
      <c r="G79" s="128" t="s">
        <v>136</v>
      </c>
      <c r="H79" s="128"/>
      <c r="I79" s="128"/>
      <c r="J79" s="137" t="s">
        <v>136</v>
      </c>
      <c r="K79" s="137" t="s">
        <v>357</v>
      </c>
      <c r="L79" s="172" t="s">
        <v>358</v>
      </c>
      <c r="M79" s="128" t="s">
        <v>136</v>
      </c>
      <c r="N79" s="128"/>
      <c r="O79" s="128"/>
      <c r="P79" s="128" t="s">
        <v>136</v>
      </c>
      <c r="Q79" s="128"/>
      <c r="R79" s="128"/>
    </row>
    <row r="80" ht="13.5" customHeight="1" spans="1:18">
      <c r="A80" s="137" t="s">
        <v>359</v>
      </c>
      <c r="B80" s="137" t="s">
        <v>136</v>
      </c>
      <c r="C80" s="170" t="s">
        <v>360</v>
      </c>
      <c r="D80" s="128" t="s">
        <v>136</v>
      </c>
      <c r="E80" s="128"/>
      <c r="F80" s="128"/>
      <c r="G80" s="128" t="s">
        <v>136</v>
      </c>
      <c r="H80" s="128"/>
      <c r="I80" s="128"/>
      <c r="J80" s="137" t="s">
        <v>136</v>
      </c>
      <c r="K80" s="137" t="s">
        <v>154</v>
      </c>
      <c r="L80" s="172" t="s">
        <v>361</v>
      </c>
      <c r="M80" s="128" t="s">
        <v>136</v>
      </c>
      <c r="N80" s="128"/>
      <c r="O80" s="128"/>
      <c r="P80" s="128" t="s">
        <v>136</v>
      </c>
      <c r="Q80" s="128"/>
      <c r="R80" s="128"/>
    </row>
    <row r="81" ht="13.5" customHeight="1" spans="1:18">
      <c r="A81" s="137" t="s">
        <v>136</v>
      </c>
      <c r="B81" s="137" t="s">
        <v>221</v>
      </c>
      <c r="C81" s="170" t="s">
        <v>362</v>
      </c>
      <c r="D81" s="128" t="s">
        <v>136</v>
      </c>
      <c r="E81" s="128"/>
      <c r="F81" s="128"/>
      <c r="G81" s="128" t="s">
        <v>136</v>
      </c>
      <c r="H81" s="128"/>
      <c r="I81" s="128"/>
      <c r="J81" s="137" t="s">
        <v>363</v>
      </c>
      <c r="K81" s="137" t="s">
        <v>136</v>
      </c>
      <c r="L81" s="172" t="s">
        <v>364</v>
      </c>
      <c r="M81" s="128">
        <v>17200000</v>
      </c>
      <c r="N81" s="128"/>
      <c r="O81" s="128">
        <v>17200000</v>
      </c>
      <c r="P81" s="128"/>
      <c r="Q81" s="128"/>
      <c r="R81" s="128"/>
    </row>
    <row r="82" ht="13.5" customHeight="1" spans="1:18">
      <c r="A82" s="137" t="s">
        <v>136</v>
      </c>
      <c r="B82" s="137" t="s">
        <v>171</v>
      </c>
      <c r="C82" s="170" t="s">
        <v>365</v>
      </c>
      <c r="D82" s="128" t="s">
        <v>136</v>
      </c>
      <c r="E82" s="128"/>
      <c r="F82" s="128"/>
      <c r="G82" s="128" t="s">
        <v>136</v>
      </c>
      <c r="H82" s="128"/>
      <c r="I82" s="128"/>
      <c r="J82" s="137" t="s">
        <v>136</v>
      </c>
      <c r="K82" s="137" t="s">
        <v>140</v>
      </c>
      <c r="L82" s="172" t="s">
        <v>249</v>
      </c>
      <c r="M82" s="128">
        <v>1000000</v>
      </c>
      <c r="N82" s="128"/>
      <c r="O82" s="128">
        <v>1000000</v>
      </c>
      <c r="P82" s="128"/>
      <c r="Q82" s="128"/>
      <c r="R82" s="128"/>
    </row>
    <row r="83" ht="13.5" customHeight="1" spans="1:18">
      <c r="A83" s="137" t="s">
        <v>136</v>
      </c>
      <c r="B83" s="137" t="s">
        <v>146</v>
      </c>
      <c r="C83" s="170" t="s">
        <v>366</v>
      </c>
      <c r="D83" s="128" t="s">
        <v>136</v>
      </c>
      <c r="E83" s="128"/>
      <c r="F83" s="128"/>
      <c r="G83" s="128" t="s">
        <v>136</v>
      </c>
      <c r="H83" s="128"/>
      <c r="I83" s="128"/>
      <c r="J83" s="137" t="s">
        <v>136</v>
      </c>
      <c r="K83" s="137" t="s">
        <v>142</v>
      </c>
      <c r="L83" s="172" t="s">
        <v>339</v>
      </c>
      <c r="M83" s="128" t="s">
        <v>136</v>
      </c>
      <c r="N83" s="128"/>
      <c r="O83" s="128"/>
      <c r="P83" s="128" t="s">
        <v>136</v>
      </c>
      <c r="Q83" s="128"/>
      <c r="R83" s="128"/>
    </row>
    <row r="84" ht="13.5" customHeight="1" spans="1:18">
      <c r="A84" s="137" t="s">
        <v>136</v>
      </c>
      <c r="B84" s="137" t="s">
        <v>154</v>
      </c>
      <c r="C84" s="170" t="s">
        <v>367</v>
      </c>
      <c r="D84" s="128" t="s">
        <v>136</v>
      </c>
      <c r="E84" s="128"/>
      <c r="F84" s="128"/>
      <c r="G84" s="128" t="s">
        <v>136</v>
      </c>
      <c r="H84" s="128"/>
      <c r="I84" s="128"/>
      <c r="J84" s="137" t="s">
        <v>136</v>
      </c>
      <c r="K84" s="137" t="s">
        <v>144</v>
      </c>
      <c r="L84" s="172" t="s">
        <v>341</v>
      </c>
      <c r="M84" s="128" t="s">
        <v>136</v>
      </c>
      <c r="N84" s="128"/>
      <c r="O84" s="128"/>
      <c r="P84" s="128" t="s">
        <v>136</v>
      </c>
      <c r="Q84" s="128"/>
      <c r="R84" s="128"/>
    </row>
    <row r="85" ht="13.5" customHeight="1" spans="1:18">
      <c r="A85" s="173"/>
      <c r="B85" s="173"/>
      <c r="C85" s="173"/>
      <c r="D85" s="174"/>
      <c r="E85" s="174"/>
      <c r="F85" s="174"/>
      <c r="G85" s="130"/>
      <c r="H85" s="130"/>
      <c r="I85" s="130"/>
      <c r="J85" s="137" t="s">
        <v>136</v>
      </c>
      <c r="K85" s="137" t="s">
        <v>168</v>
      </c>
      <c r="L85" s="172" t="s">
        <v>251</v>
      </c>
      <c r="M85" s="128">
        <v>16200000</v>
      </c>
      <c r="N85" s="128"/>
      <c r="O85" s="128">
        <v>16200000</v>
      </c>
      <c r="P85" s="128"/>
      <c r="Q85" s="128"/>
      <c r="R85" s="128"/>
    </row>
    <row r="86" ht="13.5" customHeight="1" spans="1:18">
      <c r="A86" s="173"/>
      <c r="B86" s="173"/>
      <c r="C86" s="173"/>
      <c r="D86" s="174"/>
      <c r="E86" s="174"/>
      <c r="F86" s="174"/>
      <c r="G86" s="130"/>
      <c r="H86" s="130"/>
      <c r="I86" s="130"/>
      <c r="J86" s="137" t="s">
        <v>136</v>
      </c>
      <c r="K86" s="137" t="s">
        <v>221</v>
      </c>
      <c r="L86" s="172" t="s">
        <v>259</v>
      </c>
      <c r="M86" s="128" t="s">
        <v>136</v>
      </c>
      <c r="N86" s="128"/>
      <c r="O86" s="128"/>
      <c r="P86" s="128" t="s">
        <v>136</v>
      </c>
      <c r="Q86" s="128"/>
      <c r="R86" s="128"/>
    </row>
    <row r="87" ht="13.5" customHeight="1" spans="1:18">
      <c r="A87" s="173"/>
      <c r="B87" s="173"/>
      <c r="C87" s="173"/>
      <c r="D87" s="174"/>
      <c r="E87" s="174"/>
      <c r="F87" s="174"/>
      <c r="G87" s="130"/>
      <c r="H87" s="130"/>
      <c r="I87" s="130"/>
      <c r="J87" s="137" t="s">
        <v>136</v>
      </c>
      <c r="K87" s="137" t="s">
        <v>171</v>
      </c>
      <c r="L87" s="172" t="s">
        <v>345</v>
      </c>
      <c r="M87" s="128" t="s">
        <v>136</v>
      </c>
      <c r="N87" s="128"/>
      <c r="O87" s="128"/>
      <c r="P87" s="128" t="s">
        <v>136</v>
      </c>
      <c r="Q87" s="128"/>
      <c r="R87" s="128"/>
    </row>
    <row r="88" ht="13.5" customHeight="1" spans="1:18">
      <c r="A88" s="173"/>
      <c r="B88" s="173"/>
      <c r="C88" s="173"/>
      <c r="D88" s="174"/>
      <c r="E88" s="174"/>
      <c r="F88" s="174"/>
      <c r="G88" s="130"/>
      <c r="H88" s="130"/>
      <c r="I88" s="130"/>
      <c r="J88" s="137" t="s">
        <v>136</v>
      </c>
      <c r="K88" s="137" t="s">
        <v>146</v>
      </c>
      <c r="L88" s="172" t="s">
        <v>347</v>
      </c>
      <c r="M88" s="128" t="s">
        <v>136</v>
      </c>
      <c r="N88" s="128"/>
      <c r="O88" s="128"/>
      <c r="P88" s="128" t="s">
        <v>136</v>
      </c>
      <c r="Q88" s="128"/>
      <c r="R88" s="128"/>
    </row>
    <row r="89" ht="13.5" customHeight="1" spans="1:18">
      <c r="A89" s="173"/>
      <c r="B89" s="173"/>
      <c r="C89" s="173"/>
      <c r="D89" s="174"/>
      <c r="E89" s="174"/>
      <c r="F89" s="174"/>
      <c r="G89" s="130"/>
      <c r="H89" s="130"/>
      <c r="I89" s="130"/>
      <c r="J89" s="137" t="s">
        <v>136</v>
      </c>
      <c r="K89" s="137" t="s">
        <v>229</v>
      </c>
      <c r="L89" s="172" t="s">
        <v>368</v>
      </c>
      <c r="M89" s="128" t="s">
        <v>136</v>
      </c>
      <c r="N89" s="128"/>
      <c r="O89" s="128"/>
      <c r="P89" s="128" t="s">
        <v>136</v>
      </c>
      <c r="Q89" s="128"/>
      <c r="R89" s="128"/>
    </row>
    <row r="90" ht="13.5" customHeight="1" spans="1:18">
      <c r="A90" s="173"/>
      <c r="B90" s="173"/>
      <c r="C90" s="173"/>
      <c r="D90" s="174"/>
      <c r="E90" s="174"/>
      <c r="F90" s="174"/>
      <c r="G90" s="130"/>
      <c r="H90" s="130"/>
      <c r="I90" s="130"/>
      <c r="J90" s="137" t="s">
        <v>136</v>
      </c>
      <c r="K90" s="137" t="s">
        <v>148</v>
      </c>
      <c r="L90" s="172" t="s">
        <v>369</v>
      </c>
      <c r="M90" s="128" t="s">
        <v>136</v>
      </c>
      <c r="N90" s="128"/>
      <c r="O90" s="128"/>
      <c r="P90" s="128" t="s">
        <v>136</v>
      </c>
      <c r="Q90" s="128"/>
      <c r="R90" s="128"/>
    </row>
    <row r="91" ht="13.5" customHeight="1" spans="1:18">
      <c r="A91" s="173"/>
      <c r="B91" s="173"/>
      <c r="C91" s="173"/>
      <c r="D91" s="174"/>
      <c r="E91" s="174"/>
      <c r="F91" s="174"/>
      <c r="G91" s="130"/>
      <c r="H91" s="130"/>
      <c r="I91" s="130"/>
      <c r="J91" s="137" t="s">
        <v>136</v>
      </c>
      <c r="K91" s="137" t="s">
        <v>210</v>
      </c>
      <c r="L91" s="172" t="s">
        <v>370</v>
      </c>
      <c r="M91" s="128" t="s">
        <v>136</v>
      </c>
      <c r="N91" s="128"/>
      <c r="O91" s="128"/>
      <c r="P91" s="128" t="s">
        <v>136</v>
      </c>
      <c r="Q91" s="128"/>
      <c r="R91" s="128"/>
    </row>
    <row r="92" ht="13.5" customHeight="1" spans="1:18">
      <c r="A92" s="173"/>
      <c r="B92" s="173"/>
      <c r="C92" s="173"/>
      <c r="D92" s="174"/>
      <c r="E92" s="174"/>
      <c r="F92" s="174"/>
      <c r="G92" s="130"/>
      <c r="H92" s="130"/>
      <c r="I92" s="130"/>
      <c r="J92" s="137" t="s">
        <v>136</v>
      </c>
      <c r="K92" s="137" t="s">
        <v>150</v>
      </c>
      <c r="L92" s="172" t="s">
        <v>371</v>
      </c>
      <c r="M92" s="128" t="s">
        <v>136</v>
      </c>
      <c r="N92" s="128"/>
      <c r="O92" s="128"/>
      <c r="P92" s="128" t="s">
        <v>136</v>
      </c>
      <c r="Q92" s="128"/>
      <c r="R92" s="128"/>
    </row>
    <row r="93" ht="13.5" customHeight="1" spans="1:18">
      <c r="A93" s="173"/>
      <c r="B93" s="173"/>
      <c r="C93" s="173"/>
      <c r="D93" s="174"/>
      <c r="E93" s="174"/>
      <c r="F93" s="174"/>
      <c r="G93" s="130"/>
      <c r="H93" s="130"/>
      <c r="I93" s="130"/>
      <c r="J93" s="137" t="s">
        <v>136</v>
      </c>
      <c r="K93" s="137" t="s">
        <v>152</v>
      </c>
      <c r="L93" s="172" t="s">
        <v>253</v>
      </c>
      <c r="M93" s="128" t="s">
        <v>136</v>
      </c>
      <c r="N93" s="128"/>
      <c r="O93" s="128"/>
      <c r="P93" s="128" t="s">
        <v>136</v>
      </c>
      <c r="Q93" s="128"/>
      <c r="R93" s="128"/>
    </row>
    <row r="94" ht="13.5" customHeight="1" spans="1:18">
      <c r="A94" s="173"/>
      <c r="B94" s="173"/>
      <c r="C94" s="173"/>
      <c r="D94" s="174"/>
      <c r="E94" s="174"/>
      <c r="F94" s="174"/>
      <c r="G94" s="130"/>
      <c r="H94" s="130"/>
      <c r="I94" s="130"/>
      <c r="J94" s="137" t="s">
        <v>136</v>
      </c>
      <c r="K94" s="137" t="s">
        <v>351</v>
      </c>
      <c r="L94" s="172" t="s">
        <v>352</v>
      </c>
      <c r="M94" s="128" t="s">
        <v>136</v>
      </c>
      <c r="N94" s="128"/>
      <c r="O94" s="128"/>
      <c r="P94" s="128" t="s">
        <v>136</v>
      </c>
      <c r="Q94" s="128"/>
      <c r="R94" s="128"/>
    </row>
    <row r="95" ht="13.5" customHeight="1" spans="1:18">
      <c r="A95" s="173"/>
      <c r="B95" s="173"/>
      <c r="C95" s="173"/>
      <c r="D95" s="174"/>
      <c r="E95" s="174"/>
      <c r="F95" s="174"/>
      <c r="G95" s="130"/>
      <c r="H95" s="130"/>
      <c r="I95" s="130"/>
      <c r="J95" s="137" t="s">
        <v>136</v>
      </c>
      <c r="K95" s="137" t="s">
        <v>354</v>
      </c>
      <c r="L95" s="172" t="s">
        <v>355</v>
      </c>
      <c r="M95" s="128" t="s">
        <v>136</v>
      </c>
      <c r="N95" s="128"/>
      <c r="O95" s="128"/>
      <c r="P95" s="128" t="s">
        <v>136</v>
      </c>
      <c r="Q95" s="128"/>
      <c r="R95" s="128"/>
    </row>
    <row r="96" ht="13.5" customHeight="1" spans="1:18">
      <c r="A96" s="173"/>
      <c r="B96" s="173"/>
      <c r="C96" s="173"/>
      <c r="D96" s="174"/>
      <c r="E96" s="174"/>
      <c r="F96" s="174"/>
      <c r="G96" s="130"/>
      <c r="H96" s="130"/>
      <c r="I96" s="130"/>
      <c r="J96" s="137" t="s">
        <v>136</v>
      </c>
      <c r="K96" s="137" t="s">
        <v>357</v>
      </c>
      <c r="L96" s="172" t="s">
        <v>358</v>
      </c>
      <c r="M96" s="128" t="s">
        <v>136</v>
      </c>
      <c r="N96" s="128"/>
      <c r="O96" s="128"/>
      <c r="P96" s="128" t="s">
        <v>136</v>
      </c>
      <c r="Q96" s="128"/>
      <c r="R96" s="128"/>
    </row>
    <row r="97" ht="13.5" customHeight="1" spans="1:18">
      <c r="A97" s="173"/>
      <c r="B97" s="173"/>
      <c r="C97" s="173"/>
      <c r="D97" s="174"/>
      <c r="E97" s="174"/>
      <c r="F97" s="174"/>
      <c r="G97" s="130"/>
      <c r="H97" s="130"/>
      <c r="I97" s="130"/>
      <c r="J97" s="137" t="s">
        <v>136</v>
      </c>
      <c r="K97" s="137" t="s">
        <v>154</v>
      </c>
      <c r="L97" s="172" t="s">
        <v>261</v>
      </c>
      <c r="M97" s="128" t="s">
        <v>136</v>
      </c>
      <c r="N97" s="128"/>
      <c r="O97" s="128"/>
      <c r="P97" s="128" t="s">
        <v>136</v>
      </c>
      <c r="Q97" s="128"/>
      <c r="R97" s="128"/>
    </row>
    <row r="98" ht="13.5" customHeight="1" spans="1:18">
      <c r="A98" s="173"/>
      <c r="B98" s="173"/>
      <c r="C98" s="173"/>
      <c r="D98" s="174"/>
      <c r="E98" s="174"/>
      <c r="F98" s="174"/>
      <c r="G98" s="130"/>
      <c r="H98" s="130"/>
      <c r="I98" s="130"/>
      <c r="J98" s="137" t="s">
        <v>372</v>
      </c>
      <c r="K98" s="137" t="s">
        <v>136</v>
      </c>
      <c r="L98" s="172" t="s">
        <v>373</v>
      </c>
      <c r="M98" s="128" t="s">
        <v>136</v>
      </c>
      <c r="N98" s="128"/>
      <c r="O98" s="128"/>
      <c r="P98" s="128" t="s">
        <v>136</v>
      </c>
      <c r="Q98" s="128"/>
      <c r="R98" s="128"/>
    </row>
    <row r="99" ht="13.5" customHeight="1" spans="1:18">
      <c r="A99" s="173"/>
      <c r="B99" s="173"/>
      <c r="C99" s="173"/>
      <c r="D99" s="174"/>
      <c r="E99" s="174"/>
      <c r="F99" s="174"/>
      <c r="G99" s="130"/>
      <c r="H99" s="130"/>
      <c r="I99" s="130"/>
      <c r="J99" s="137" t="s">
        <v>136</v>
      </c>
      <c r="K99" s="137" t="s">
        <v>140</v>
      </c>
      <c r="L99" s="172" t="s">
        <v>374</v>
      </c>
      <c r="M99" s="128" t="s">
        <v>136</v>
      </c>
      <c r="N99" s="128"/>
      <c r="O99" s="128"/>
      <c r="P99" s="128" t="s">
        <v>136</v>
      </c>
      <c r="Q99" s="128"/>
      <c r="R99" s="128"/>
    </row>
    <row r="100" ht="13.5" customHeight="1" spans="1:18">
      <c r="A100" s="173"/>
      <c r="B100" s="173"/>
      <c r="C100" s="173"/>
      <c r="D100" s="174"/>
      <c r="E100" s="174"/>
      <c r="F100" s="174"/>
      <c r="G100" s="130"/>
      <c r="H100" s="130"/>
      <c r="I100" s="130"/>
      <c r="J100" s="137" t="s">
        <v>136</v>
      </c>
      <c r="K100" s="137" t="s">
        <v>154</v>
      </c>
      <c r="L100" s="172" t="s">
        <v>298</v>
      </c>
      <c r="M100" s="128" t="s">
        <v>136</v>
      </c>
      <c r="N100" s="128"/>
      <c r="O100" s="128"/>
      <c r="P100" s="128" t="s">
        <v>136</v>
      </c>
      <c r="Q100" s="128"/>
      <c r="R100" s="128"/>
    </row>
    <row r="101" ht="13.5" customHeight="1" spans="1:18">
      <c r="A101" s="173"/>
      <c r="B101" s="173"/>
      <c r="C101" s="173"/>
      <c r="D101" s="174"/>
      <c r="E101" s="174"/>
      <c r="F101" s="174"/>
      <c r="G101" s="130"/>
      <c r="H101" s="130"/>
      <c r="I101" s="130"/>
      <c r="J101" s="137" t="s">
        <v>375</v>
      </c>
      <c r="K101" s="137" t="s">
        <v>136</v>
      </c>
      <c r="L101" s="172" t="s">
        <v>292</v>
      </c>
      <c r="M101" s="128" t="s">
        <v>136</v>
      </c>
      <c r="N101" s="128"/>
      <c r="O101" s="128"/>
      <c r="P101" s="128" t="s">
        <v>136</v>
      </c>
      <c r="Q101" s="128"/>
      <c r="R101" s="128"/>
    </row>
    <row r="102" ht="13.5" customHeight="1" spans="1:18">
      <c r="A102" s="173"/>
      <c r="B102" s="173"/>
      <c r="C102" s="173"/>
      <c r="D102" s="174"/>
      <c r="E102" s="174"/>
      <c r="F102" s="174"/>
      <c r="G102" s="130"/>
      <c r="H102" s="130"/>
      <c r="I102" s="130"/>
      <c r="J102" s="137" t="s">
        <v>136</v>
      </c>
      <c r="K102" s="137" t="s">
        <v>140</v>
      </c>
      <c r="L102" s="172" t="s">
        <v>374</v>
      </c>
      <c r="M102" s="128" t="s">
        <v>136</v>
      </c>
      <c r="N102" s="128"/>
      <c r="O102" s="128"/>
      <c r="P102" s="128" t="s">
        <v>136</v>
      </c>
      <c r="Q102" s="128"/>
      <c r="R102" s="128"/>
    </row>
    <row r="103" ht="13.5" customHeight="1" spans="1:18">
      <c r="A103" s="173"/>
      <c r="B103" s="173"/>
      <c r="C103" s="173"/>
      <c r="D103" s="174"/>
      <c r="E103" s="174"/>
      <c r="F103" s="174"/>
      <c r="G103" s="130"/>
      <c r="H103" s="130"/>
      <c r="I103" s="130"/>
      <c r="J103" s="137" t="s">
        <v>136</v>
      </c>
      <c r="K103" s="137" t="s">
        <v>144</v>
      </c>
      <c r="L103" s="172" t="s">
        <v>376</v>
      </c>
      <c r="M103" s="128" t="s">
        <v>136</v>
      </c>
      <c r="N103" s="128"/>
      <c r="O103" s="128"/>
      <c r="P103" s="128" t="s">
        <v>136</v>
      </c>
      <c r="Q103" s="128"/>
      <c r="R103" s="128"/>
    </row>
    <row r="104" ht="13.5" customHeight="1" spans="1:18">
      <c r="A104" s="173"/>
      <c r="B104" s="173"/>
      <c r="C104" s="173"/>
      <c r="D104" s="174"/>
      <c r="E104" s="174"/>
      <c r="F104" s="174"/>
      <c r="G104" s="130"/>
      <c r="H104" s="130"/>
      <c r="I104" s="130"/>
      <c r="J104" s="137" t="s">
        <v>136</v>
      </c>
      <c r="K104" s="137" t="s">
        <v>188</v>
      </c>
      <c r="L104" s="172" t="s">
        <v>293</v>
      </c>
      <c r="M104" s="128" t="s">
        <v>136</v>
      </c>
      <c r="N104" s="128"/>
      <c r="O104" s="128"/>
      <c r="P104" s="128" t="s">
        <v>136</v>
      </c>
      <c r="Q104" s="128"/>
      <c r="R104" s="128"/>
    </row>
    <row r="105" ht="13.5" customHeight="1" spans="1:18">
      <c r="A105" s="173"/>
      <c r="B105" s="173"/>
      <c r="C105" s="173"/>
      <c r="D105" s="174"/>
      <c r="E105" s="174"/>
      <c r="F105" s="174"/>
      <c r="G105" s="130"/>
      <c r="H105" s="130"/>
      <c r="I105" s="130"/>
      <c r="J105" s="137" t="s">
        <v>136</v>
      </c>
      <c r="K105" s="137" t="s">
        <v>168</v>
      </c>
      <c r="L105" s="172" t="s">
        <v>295</v>
      </c>
      <c r="M105" s="128" t="s">
        <v>136</v>
      </c>
      <c r="N105" s="128"/>
      <c r="O105" s="128"/>
      <c r="P105" s="128" t="s">
        <v>136</v>
      </c>
      <c r="Q105" s="128"/>
      <c r="R105" s="128"/>
    </row>
    <row r="106" ht="13.5" customHeight="1" spans="1:18">
      <c r="A106" s="173"/>
      <c r="B106" s="173"/>
      <c r="C106" s="173"/>
      <c r="D106" s="174"/>
      <c r="E106" s="174"/>
      <c r="F106" s="174"/>
      <c r="G106" s="130"/>
      <c r="H106" s="130"/>
      <c r="I106" s="130"/>
      <c r="J106" s="137" t="s">
        <v>136</v>
      </c>
      <c r="K106" s="137" t="s">
        <v>154</v>
      </c>
      <c r="L106" s="172" t="s">
        <v>298</v>
      </c>
      <c r="M106" s="128" t="s">
        <v>136</v>
      </c>
      <c r="N106" s="128"/>
      <c r="O106" s="128"/>
      <c r="P106" s="128" t="s">
        <v>136</v>
      </c>
      <c r="Q106" s="128"/>
      <c r="R106" s="128"/>
    </row>
    <row r="107" ht="13.5" customHeight="1" spans="1:18">
      <c r="A107" s="173"/>
      <c r="B107" s="173"/>
      <c r="C107" s="173"/>
      <c r="D107" s="174"/>
      <c r="E107" s="174"/>
      <c r="F107" s="174"/>
      <c r="G107" s="130"/>
      <c r="H107" s="130"/>
      <c r="I107" s="130"/>
      <c r="J107" s="137" t="s">
        <v>377</v>
      </c>
      <c r="K107" s="137" t="s">
        <v>136</v>
      </c>
      <c r="L107" s="172" t="s">
        <v>318</v>
      </c>
      <c r="M107" s="128" t="s">
        <v>136</v>
      </c>
      <c r="N107" s="128"/>
      <c r="O107" s="128"/>
      <c r="P107" s="128" t="s">
        <v>136</v>
      </c>
      <c r="Q107" s="128"/>
      <c r="R107" s="128"/>
    </row>
    <row r="108" ht="13.5" customHeight="1" spans="1:18">
      <c r="A108" s="173"/>
      <c r="B108" s="173"/>
      <c r="C108" s="173"/>
      <c r="D108" s="174"/>
      <c r="E108" s="174"/>
      <c r="F108" s="174"/>
      <c r="G108" s="130"/>
      <c r="H108" s="130"/>
      <c r="I108" s="130"/>
      <c r="J108" s="137" t="s">
        <v>136</v>
      </c>
      <c r="K108" s="137" t="s">
        <v>142</v>
      </c>
      <c r="L108" s="172" t="s">
        <v>320</v>
      </c>
      <c r="M108" s="128" t="s">
        <v>136</v>
      </c>
      <c r="N108" s="128"/>
      <c r="O108" s="128"/>
      <c r="P108" s="128" t="s">
        <v>136</v>
      </c>
      <c r="Q108" s="128"/>
      <c r="R108" s="128"/>
    </row>
    <row r="109" ht="13.5" customHeight="1" spans="1:18">
      <c r="A109" s="173"/>
      <c r="B109" s="173"/>
      <c r="C109" s="173"/>
      <c r="D109" s="174"/>
      <c r="E109" s="174"/>
      <c r="F109" s="174"/>
      <c r="G109" s="130"/>
      <c r="H109" s="130"/>
      <c r="I109" s="130"/>
      <c r="J109" s="137" t="s">
        <v>136</v>
      </c>
      <c r="K109" s="137" t="s">
        <v>144</v>
      </c>
      <c r="L109" s="172" t="s">
        <v>321</v>
      </c>
      <c r="M109" s="128" t="s">
        <v>136</v>
      </c>
      <c r="N109" s="128"/>
      <c r="O109" s="128"/>
      <c r="P109" s="128" t="s">
        <v>136</v>
      </c>
      <c r="Q109" s="128"/>
      <c r="R109" s="128"/>
    </row>
    <row r="110" ht="13.5" customHeight="1" spans="1:18">
      <c r="A110" s="173"/>
      <c r="B110" s="173"/>
      <c r="C110" s="173"/>
      <c r="D110" s="174"/>
      <c r="E110" s="174"/>
      <c r="F110" s="174"/>
      <c r="G110" s="130"/>
      <c r="H110" s="130"/>
      <c r="I110" s="130"/>
      <c r="J110" s="137" t="s">
        <v>378</v>
      </c>
      <c r="K110" s="137" t="s">
        <v>136</v>
      </c>
      <c r="L110" s="172" t="s">
        <v>360</v>
      </c>
      <c r="M110" s="128" t="s">
        <v>136</v>
      </c>
      <c r="N110" s="128"/>
      <c r="O110" s="128"/>
      <c r="P110" s="128" t="s">
        <v>136</v>
      </c>
      <c r="Q110" s="128"/>
      <c r="R110" s="128"/>
    </row>
    <row r="111" ht="13.5" customHeight="1" spans="1:18">
      <c r="A111" s="173"/>
      <c r="B111" s="173"/>
      <c r="C111" s="173"/>
      <c r="D111" s="174"/>
      <c r="E111" s="174"/>
      <c r="F111" s="174"/>
      <c r="G111" s="130"/>
      <c r="H111" s="130"/>
      <c r="I111" s="130"/>
      <c r="J111" s="137" t="s">
        <v>136</v>
      </c>
      <c r="K111" s="137" t="s">
        <v>221</v>
      </c>
      <c r="L111" s="172" t="s">
        <v>362</v>
      </c>
      <c r="M111" s="128" t="s">
        <v>136</v>
      </c>
      <c r="N111" s="128"/>
      <c r="O111" s="128"/>
      <c r="P111" s="128" t="s">
        <v>136</v>
      </c>
      <c r="Q111" s="128"/>
      <c r="R111" s="128"/>
    </row>
    <row r="112" ht="13.5" customHeight="1" spans="1:18">
      <c r="A112" s="173"/>
      <c r="B112" s="173"/>
      <c r="C112" s="173"/>
      <c r="D112" s="174"/>
      <c r="E112" s="174"/>
      <c r="F112" s="174"/>
      <c r="G112" s="130"/>
      <c r="H112" s="130"/>
      <c r="I112" s="130"/>
      <c r="J112" s="137" t="s">
        <v>136</v>
      </c>
      <c r="K112" s="137" t="s">
        <v>171</v>
      </c>
      <c r="L112" s="172" t="s">
        <v>365</v>
      </c>
      <c r="M112" s="128" t="s">
        <v>136</v>
      </c>
      <c r="N112" s="128"/>
      <c r="O112" s="128"/>
      <c r="P112" s="128" t="s">
        <v>136</v>
      </c>
      <c r="Q112" s="128"/>
      <c r="R112" s="128"/>
    </row>
    <row r="113" ht="13.5" customHeight="1" spans="1:18">
      <c r="A113" s="173"/>
      <c r="B113" s="173"/>
      <c r="C113" s="173"/>
      <c r="D113" s="174"/>
      <c r="E113" s="174"/>
      <c r="F113" s="174"/>
      <c r="G113" s="130"/>
      <c r="H113" s="130"/>
      <c r="I113" s="130"/>
      <c r="J113" s="137" t="s">
        <v>136</v>
      </c>
      <c r="K113" s="137" t="s">
        <v>146</v>
      </c>
      <c r="L113" s="172" t="s">
        <v>366</v>
      </c>
      <c r="M113" s="128" t="s">
        <v>136</v>
      </c>
      <c r="N113" s="128"/>
      <c r="O113" s="128"/>
      <c r="P113" s="128" t="s">
        <v>136</v>
      </c>
      <c r="Q113" s="128"/>
      <c r="R113" s="128"/>
    </row>
    <row r="114" ht="13.5" customHeight="1" spans="1:18">
      <c r="A114" s="173"/>
      <c r="B114" s="173"/>
      <c r="C114" s="173"/>
      <c r="D114" s="174"/>
      <c r="E114" s="174"/>
      <c r="F114" s="174"/>
      <c r="G114" s="130"/>
      <c r="H114" s="130"/>
      <c r="I114" s="130"/>
      <c r="J114" s="137" t="s">
        <v>136</v>
      </c>
      <c r="K114" s="137" t="s">
        <v>154</v>
      </c>
      <c r="L114" s="172" t="s">
        <v>367</v>
      </c>
      <c r="M114" s="128" t="s">
        <v>136</v>
      </c>
      <c r="N114" s="128"/>
      <c r="O114" s="128"/>
      <c r="P114" s="128" t="s">
        <v>136</v>
      </c>
      <c r="Q114" s="128"/>
      <c r="R114" s="128"/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tabSelected="1" workbookViewId="0">
      <selection activeCell="A14" sqref="A14"/>
    </sheetView>
  </sheetViews>
  <sheetFormatPr defaultColWidth="8.57407407407407" defaultRowHeight="12.75" customHeight="1" outlineLevelCol="4"/>
  <cols>
    <col min="1" max="1" width="28.287037037037" style="26" customWidth="1"/>
    <col min="2" max="2" width="21.8611111111111" style="26" customWidth="1"/>
    <col min="3" max="3" width="20.287037037037" style="26" customWidth="1"/>
    <col min="4" max="4" width="26.5740740740741" style="26" customWidth="1"/>
    <col min="5" max="5" width="19.1388888888889" style="26" customWidth="1"/>
    <col min="6" max="16384" width="8.57407407407407" style="27" customWidth="1"/>
  </cols>
  <sheetData>
    <row r="1" ht="17.25" customHeight="1" spans="1:1">
      <c r="A1" s="30"/>
    </row>
    <row r="2" ht="33.75" customHeight="1" spans="1:1">
      <c r="A2" s="148" t="s">
        <v>379</v>
      </c>
    </row>
    <row r="3" ht="21" customHeight="1" spans="1:4">
      <c r="A3" s="29" t="s">
        <v>48</v>
      </c>
      <c r="D3" s="30" t="s">
        <v>2</v>
      </c>
    </row>
    <row r="4" ht="20.25" customHeight="1" spans="1:5">
      <c r="A4" s="83" t="s">
        <v>380</v>
      </c>
      <c r="B4" s="83" t="s">
        <v>86</v>
      </c>
      <c r="C4" s="83" t="s">
        <v>381</v>
      </c>
      <c r="D4" s="84" t="s">
        <v>382</v>
      </c>
      <c r="E4" s="149"/>
    </row>
    <row r="5" ht="37.5" customHeight="1" spans="1:5">
      <c r="A5" s="108"/>
      <c r="B5" s="108"/>
      <c r="C5" s="108"/>
      <c r="D5" s="88" t="s">
        <v>383</v>
      </c>
      <c r="E5" s="88" t="s">
        <v>384</v>
      </c>
    </row>
    <row r="6" ht="17.25" customHeight="1" spans="1:5">
      <c r="A6" s="109" t="s">
        <v>114</v>
      </c>
      <c r="B6" s="150">
        <v>180000</v>
      </c>
      <c r="C6" s="151">
        <v>450000</v>
      </c>
      <c r="D6" s="151">
        <f t="shared" ref="D6:D11" si="0">B6-C6</f>
        <v>-270000</v>
      </c>
      <c r="E6" s="152">
        <f>D6/C6*100%</f>
        <v>-0.6</v>
      </c>
    </row>
    <row r="7" ht="17.25" customHeight="1" spans="1:5">
      <c r="A7" s="110" t="s">
        <v>385</v>
      </c>
      <c r="B7" s="150"/>
      <c r="C7" s="151"/>
      <c r="D7" s="151">
        <f t="shared" si="0"/>
        <v>0</v>
      </c>
      <c r="E7" s="152"/>
    </row>
    <row r="8" ht="17.25" customHeight="1" spans="1:5">
      <c r="A8" s="110" t="s">
        <v>386</v>
      </c>
      <c r="B8" s="150"/>
      <c r="C8" s="151"/>
      <c r="D8" s="151">
        <f t="shared" si="0"/>
        <v>0</v>
      </c>
      <c r="E8" s="152"/>
    </row>
    <row r="9" ht="17.25" customHeight="1" spans="1:5">
      <c r="A9" s="110" t="s">
        <v>387</v>
      </c>
      <c r="B9" s="150">
        <v>180000</v>
      </c>
      <c r="C9" s="151">
        <v>450000</v>
      </c>
      <c r="D9" s="151">
        <f t="shared" si="0"/>
        <v>-270000</v>
      </c>
      <c r="E9" s="152">
        <f>D9/C9*100%</f>
        <v>-0.6</v>
      </c>
    </row>
    <row r="10" ht="17.25" customHeight="1" spans="1:5">
      <c r="A10" s="110" t="s">
        <v>388</v>
      </c>
      <c r="B10" s="150"/>
      <c r="C10" s="151"/>
      <c r="D10" s="151">
        <f t="shared" si="0"/>
        <v>0</v>
      </c>
      <c r="E10" s="152"/>
    </row>
    <row r="11" ht="17.25" customHeight="1" spans="1:5">
      <c r="A11" s="110" t="s">
        <v>389</v>
      </c>
      <c r="B11" s="150">
        <v>180000</v>
      </c>
      <c r="C11" s="151">
        <v>450000</v>
      </c>
      <c r="D11" s="151">
        <f t="shared" si="0"/>
        <v>-270000</v>
      </c>
      <c r="E11" s="152">
        <f>D11/C11*100%</f>
        <v>-0.6</v>
      </c>
    </row>
    <row r="12" ht="109" customHeight="1" spans="1:5">
      <c r="A12" s="153" t="s">
        <v>390</v>
      </c>
      <c r="B12" s="154"/>
      <c r="C12" s="154"/>
      <c r="D12" s="154"/>
      <c r="E12" s="155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7"/>
  <sheetViews>
    <sheetView workbookViewId="0">
      <selection activeCell="A83" sqref="A83:A87"/>
    </sheetView>
  </sheetViews>
  <sheetFormatPr defaultColWidth="9.13888888888889" defaultRowHeight="12" customHeight="1" outlineLevelCol="7"/>
  <cols>
    <col min="1" max="1" width="46.712962962963" style="132" customWidth="1"/>
    <col min="2" max="2" width="29" style="132" customWidth="1"/>
    <col min="3" max="5" width="23.5740740740741" style="132" customWidth="1"/>
    <col min="6" max="6" width="25.1388888888889" style="132" customWidth="1"/>
    <col min="7" max="7" width="18.8611111111111" style="132" customWidth="1"/>
    <col min="8" max="8" width="20.1388888888889" style="132" customWidth="1"/>
    <col min="9" max="16384" width="9.13888888888889" style="27" customWidth="1"/>
  </cols>
  <sheetData>
    <row r="1" customHeight="1" spans="8:8">
      <c r="H1" s="133"/>
    </row>
    <row r="2" ht="28.5" customHeight="1" spans="1:8">
      <c r="A2" s="78" t="s">
        <v>391</v>
      </c>
      <c r="B2" s="78"/>
      <c r="C2" s="78"/>
      <c r="D2" s="78"/>
      <c r="E2" s="78"/>
      <c r="F2" s="78"/>
      <c r="G2" s="78"/>
      <c r="H2" s="78"/>
    </row>
    <row r="3" ht="13.5" customHeight="1" spans="1:1">
      <c r="A3" s="134" t="s">
        <v>48</v>
      </c>
    </row>
    <row r="4" ht="44.25" customHeight="1" spans="1:8">
      <c r="A4" s="135" t="s">
        <v>392</v>
      </c>
      <c r="B4" s="135" t="s">
        <v>393</v>
      </c>
      <c r="C4" s="135" t="s">
        <v>394</v>
      </c>
      <c r="D4" s="135" t="s">
        <v>395</v>
      </c>
      <c r="E4" s="135" t="s">
        <v>396</v>
      </c>
      <c r="F4" s="135" t="s">
        <v>397</v>
      </c>
      <c r="G4" s="135" t="s">
        <v>398</v>
      </c>
      <c r="H4" s="135" t="s">
        <v>399</v>
      </c>
    </row>
    <row r="5" ht="14.25" customHeight="1" spans="1:8">
      <c r="A5" s="136">
        <v>1</v>
      </c>
      <c r="B5" s="136">
        <v>2</v>
      </c>
      <c r="C5" s="136">
        <v>3</v>
      </c>
      <c r="D5" s="136">
        <v>4</v>
      </c>
      <c r="E5" s="136">
        <v>5</v>
      </c>
      <c r="F5" s="136">
        <v>6</v>
      </c>
      <c r="G5" s="136">
        <v>7</v>
      </c>
      <c r="H5" s="136">
        <v>8</v>
      </c>
    </row>
    <row r="6" ht="15" customHeight="1" spans="1:8">
      <c r="A6" s="138" t="s">
        <v>1</v>
      </c>
      <c r="B6" s="138"/>
      <c r="C6" s="138"/>
      <c r="D6" s="138"/>
      <c r="E6" s="137"/>
      <c r="F6" s="137"/>
      <c r="G6" s="137"/>
      <c r="H6" s="137"/>
    </row>
    <row r="7" ht="15" customHeight="1" spans="1:8">
      <c r="A7" s="138" t="s">
        <v>137</v>
      </c>
      <c r="B7" s="140" t="s">
        <v>136</v>
      </c>
      <c r="C7" s="137" t="s">
        <v>136</v>
      </c>
      <c r="D7" s="141" t="s">
        <v>136</v>
      </c>
      <c r="E7" s="142" t="s">
        <v>136</v>
      </c>
      <c r="F7" s="142" t="s">
        <v>136</v>
      </c>
      <c r="G7" s="142" t="s">
        <v>136</v>
      </c>
      <c r="H7" s="142" t="s">
        <v>136</v>
      </c>
    </row>
    <row r="8" ht="15" customHeight="1" spans="1:8">
      <c r="A8" s="144" t="s">
        <v>400</v>
      </c>
      <c r="B8" s="145" t="s">
        <v>401</v>
      </c>
      <c r="C8" s="137" t="s">
        <v>402</v>
      </c>
      <c r="D8" s="141" t="s">
        <v>403</v>
      </c>
      <c r="E8" s="142" t="s">
        <v>404</v>
      </c>
      <c r="F8" s="142" t="s">
        <v>405</v>
      </c>
      <c r="G8" s="142" t="s">
        <v>406</v>
      </c>
      <c r="H8" s="142" t="s">
        <v>407</v>
      </c>
    </row>
    <row r="9" ht="15" customHeight="1" spans="1:8">
      <c r="A9" s="146"/>
      <c r="B9" s="146"/>
      <c r="C9" s="137" t="s">
        <v>402</v>
      </c>
      <c r="D9" s="141" t="s">
        <v>408</v>
      </c>
      <c r="E9" s="142" t="s">
        <v>409</v>
      </c>
      <c r="F9" s="142" t="s">
        <v>405</v>
      </c>
      <c r="G9" s="142" t="s">
        <v>406</v>
      </c>
      <c r="H9" s="142" t="s">
        <v>407</v>
      </c>
    </row>
    <row r="10" ht="15" customHeight="1" spans="1:8">
      <c r="A10" s="146"/>
      <c r="B10" s="146"/>
      <c r="C10" s="137" t="s">
        <v>402</v>
      </c>
      <c r="D10" s="141" t="s">
        <v>410</v>
      </c>
      <c r="E10" s="142" t="s">
        <v>411</v>
      </c>
      <c r="F10" s="142" t="s">
        <v>412</v>
      </c>
      <c r="G10" s="142" t="s">
        <v>406</v>
      </c>
      <c r="H10" s="142" t="s">
        <v>407</v>
      </c>
    </row>
    <row r="11" ht="15" customHeight="1" spans="1:8">
      <c r="A11" s="146"/>
      <c r="B11" s="146"/>
      <c r="C11" s="137" t="s">
        <v>402</v>
      </c>
      <c r="D11" s="141" t="s">
        <v>410</v>
      </c>
      <c r="E11" s="142" t="s">
        <v>413</v>
      </c>
      <c r="F11" s="142" t="s">
        <v>414</v>
      </c>
      <c r="G11" s="142" t="s">
        <v>406</v>
      </c>
      <c r="H11" s="142" t="s">
        <v>407</v>
      </c>
    </row>
    <row r="12" ht="15" customHeight="1" spans="1:8">
      <c r="A12" s="146"/>
      <c r="B12" s="146"/>
      <c r="C12" s="137" t="s">
        <v>415</v>
      </c>
      <c r="D12" s="141" t="s">
        <v>416</v>
      </c>
      <c r="E12" s="142" t="s">
        <v>417</v>
      </c>
      <c r="F12" s="142" t="s">
        <v>418</v>
      </c>
      <c r="G12" s="142" t="s">
        <v>406</v>
      </c>
      <c r="H12" s="142" t="s">
        <v>407</v>
      </c>
    </row>
    <row r="13" ht="15" customHeight="1" spans="1:8">
      <c r="A13" s="147"/>
      <c r="B13" s="147"/>
      <c r="C13" s="137" t="s">
        <v>419</v>
      </c>
      <c r="D13" s="141" t="s">
        <v>420</v>
      </c>
      <c r="E13" s="142" t="s">
        <v>421</v>
      </c>
      <c r="F13" s="142" t="s">
        <v>422</v>
      </c>
      <c r="G13" s="142" t="s">
        <v>406</v>
      </c>
      <c r="H13" s="142" t="s">
        <v>407</v>
      </c>
    </row>
    <row r="14" ht="15" customHeight="1" spans="1:8">
      <c r="A14" s="144" t="s">
        <v>423</v>
      </c>
      <c r="B14" s="145" t="s">
        <v>424</v>
      </c>
      <c r="C14" s="137" t="s">
        <v>402</v>
      </c>
      <c r="D14" s="141" t="s">
        <v>425</v>
      </c>
      <c r="E14" s="142" t="s">
        <v>426</v>
      </c>
      <c r="F14" s="142" t="s">
        <v>405</v>
      </c>
      <c r="G14" s="142" t="s">
        <v>407</v>
      </c>
      <c r="H14" s="142" t="s">
        <v>407</v>
      </c>
    </row>
    <row r="15" ht="15" customHeight="1" spans="1:8">
      <c r="A15" s="146"/>
      <c r="B15" s="146"/>
      <c r="C15" s="137" t="s">
        <v>402</v>
      </c>
      <c r="D15" s="141" t="s">
        <v>403</v>
      </c>
      <c r="E15" s="142" t="s">
        <v>427</v>
      </c>
      <c r="F15" s="142" t="s">
        <v>405</v>
      </c>
      <c r="G15" s="142" t="s">
        <v>407</v>
      </c>
      <c r="H15" s="142" t="s">
        <v>407</v>
      </c>
    </row>
    <row r="16" ht="15" customHeight="1" spans="1:8">
      <c r="A16" s="146"/>
      <c r="B16" s="146"/>
      <c r="C16" s="137" t="s">
        <v>402</v>
      </c>
      <c r="D16" s="141" t="s">
        <v>410</v>
      </c>
      <c r="E16" s="142" t="s">
        <v>428</v>
      </c>
      <c r="F16" s="142" t="s">
        <v>429</v>
      </c>
      <c r="G16" s="142" t="s">
        <v>430</v>
      </c>
      <c r="H16" s="142" t="s">
        <v>430</v>
      </c>
    </row>
    <row r="17" ht="15" customHeight="1" spans="1:8">
      <c r="A17" s="146"/>
      <c r="B17" s="146"/>
      <c r="C17" s="137" t="s">
        <v>415</v>
      </c>
      <c r="D17" s="141" t="s">
        <v>416</v>
      </c>
      <c r="E17" s="142" t="s">
        <v>431</v>
      </c>
      <c r="F17" s="142" t="s">
        <v>432</v>
      </c>
      <c r="G17" s="142" t="s">
        <v>407</v>
      </c>
      <c r="H17" s="142" t="s">
        <v>407</v>
      </c>
    </row>
    <row r="18" ht="15" customHeight="1" spans="1:8">
      <c r="A18" s="147"/>
      <c r="B18" s="147"/>
      <c r="C18" s="137" t="s">
        <v>419</v>
      </c>
      <c r="D18" s="141" t="s">
        <v>420</v>
      </c>
      <c r="E18" s="142" t="s">
        <v>433</v>
      </c>
      <c r="F18" s="142" t="s">
        <v>434</v>
      </c>
      <c r="G18" s="142" t="s">
        <v>407</v>
      </c>
      <c r="H18" s="142" t="s">
        <v>407</v>
      </c>
    </row>
    <row r="19" ht="15" customHeight="1" spans="1:8">
      <c r="A19" s="144" t="s">
        <v>435</v>
      </c>
      <c r="B19" s="145" t="s">
        <v>436</v>
      </c>
      <c r="C19" s="137" t="s">
        <v>402</v>
      </c>
      <c r="D19" s="141" t="s">
        <v>425</v>
      </c>
      <c r="E19" s="142" t="s">
        <v>437</v>
      </c>
      <c r="F19" s="142" t="s">
        <v>405</v>
      </c>
      <c r="G19" s="142" t="s">
        <v>407</v>
      </c>
      <c r="H19" s="142" t="s">
        <v>407</v>
      </c>
    </row>
    <row r="20" ht="15" customHeight="1" spans="1:8">
      <c r="A20" s="146"/>
      <c r="B20" s="146"/>
      <c r="C20" s="137" t="s">
        <v>402</v>
      </c>
      <c r="D20" s="141" t="s">
        <v>408</v>
      </c>
      <c r="E20" s="142" t="s">
        <v>438</v>
      </c>
      <c r="F20" s="142" t="s">
        <v>405</v>
      </c>
      <c r="G20" s="142" t="s">
        <v>439</v>
      </c>
      <c r="H20" s="142" t="s">
        <v>407</v>
      </c>
    </row>
    <row r="21" ht="15" customHeight="1" spans="1:8">
      <c r="A21" s="146"/>
      <c r="B21" s="146"/>
      <c r="C21" s="137" t="s">
        <v>402</v>
      </c>
      <c r="D21" s="141" t="s">
        <v>410</v>
      </c>
      <c r="E21" s="142" t="s">
        <v>440</v>
      </c>
      <c r="F21" s="142" t="s">
        <v>441</v>
      </c>
      <c r="G21" s="142" t="s">
        <v>430</v>
      </c>
      <c r="H21" s="142" t="s">
        <v>407</v>
      </c>
    </row>
    <row r="22" ht="15" customHeight="1" spans="1:8">
      <c r="A22" s="146"/>
      <c r="B22" s="146"/>
      <c r="C22" s="137" t="s">
        <v>415</v>
      </c>
      <c r="D22" s="141" t="s">
        <v>416</v>
      </c>
      <c r="E22" s="142" t="s">
        <v>442</v>
      </c>
      <c r="F22" s="142" t="s">
        <v>443</v>
      </c>
      <c r="G22" s="142" t="s">
        <v>407</v>
      </c>
      <c r="H22" s="142" t="s">
        <v>407</v>
      </c>
    </row>
    <row r="23" ht="15" customHeight="1" spans="1:8">
      <c r="A23" s="147"/>
      <c r="B23" s="147"/>
      <c r="C23" s="137" t="s">
        <v>419</v>
      </c>
      <c r="D23" s="141" t="s">
        <v>420</v>
      </c>
      <c r="E23" s="142" t="s">
        <v>433</v>
      </c>
      <c r="F23" s="142" t="s">
        <v>434</v>
      </c>
      <c r="G23" s="142" t="s">
        <v>407</v>
      </c>
      <c r="H23" s="142" t="s">
        <v>407</v>
      </c>
    </row>
    <row r="24" ht="15" customHeight="1" spans="1:8">
      <c r="A24" s="144" t="s">
        <v>444</v>
      </c>
      <c r="B24" s="145" t="s">
        <v>445</v>
      </c>
      <c r="C24" s="137" t="s">
        <v>402</v>
      </c>
      <c r="D24" s="141" t="s">
        <v>425</v>
      </c>
      <c r="E24" s="142" t="s">
        <v>446</v>
      </c>
      <c r="F24" s="142" t="s">
        <v>447</v>
      </c>
      <c r="G24" s="142" t="s">
        <v>448</v>
      </c>
      <c r="H24" s="142" t="s">
        <v>407</v>
      </c>
    </row>
    <row r="25" ht="15" customHeight="1" spans="1:8">
      <c r="A25" s="146"/>
      <c r="B25" s="146"/>
      <c r="C25" s="137" t="s">
        <v>402</v>
      </c>
      <c r="D25" s="141" t="s">
        <v>425</v>
      </c>
      <c r="E25" s="142" t="s">
        <v>449</v>
      </c>
      <c r="F25" s="142" t="s">
        <v>209</v>
      </c>
      <c r="G25" s="142" t="s">
        <v>448</v>
      </c>
      <c r="H25" s="142" t="s">
        <v>407</v>
      </c>
    </row>
    <row r="26" ht="15" customHeight="1" spans="1:8">
      <c r="A26" s="146"/>
      <c r="B26" s="146"/>
      <c r="C26" s="137" t="s">
        <v>402</v>
      </c>
      <c r="D26" s="141" t="s">
        <v>403</v>
      </c>
      <c r="E26" s="142" t="s">
        <v>450</v>
      </c>
      <c r="F26" s="142" t="s">
        <v>405</v>
      </c>
      <c r="G26" s="142" t="s">
        <v>407</v>
      </c>
      <c r="H26" s="142" t="s">
        <v>407</v>
      </c>
    </row>
    <row r="27" ht="15" customHeight="1" spans="1:8">
      <c r="A27" s="146"/>
      <c r="B27" s="146"/>
      <c r="C27" s="137" t="s">
        <v>415</v>
      </c>
      <c r="D27" s="141" t="s">
        <v>451</v>
      </c>
      <c r="E27" s="142" t="s">
        <v>452</v>
      </c>
      <c r="F27" s="142" t="s">
        <v>453</v>
      </c>
      <c r="G27" s="142" t="s">
        <v>407</v>
      </c>
      <c r="H27" s="142" t="s">
        <v>407</v>
      </c>
    </row>
    <row r="28" ht="15" customHeight="1" spans="1:8">
      <c r="A28" s="147"/>
      <c r="B28" s="147"/>
      <c r="C28" s="137" t="s">
        <v>419</v>
      </c>
      <c r="D28" s="141" t="s">
        <v>420</v>
      </c>
      <c r="E28" s="142" t="s">
        <v>454</v>
      </c>
      <c r="F28" s="142" t="s">
        <v>434</v>
      </c>
      <c r="G28" s="142" t="s">
        <v>407</v>
      </c>
      <c r="H28" s="142" t="s">
        <v>407</v>
      </c>
    </row>
    <row r="29" ht="15" customHeight="1" spans="1:8">
      <c r="A29" s="144" t="s">
        <v>455</v>
      </c>
      <c r="B29" s="145" t="s">
        <v>456</v>
      </c>
      <c r="C29" s="137" t="s">
        <v>402</v>
      </c>
      <c r="D29" s="141" t="s">
        <v>425</v>
      </c>
      <c r="E29" s="142" t="s">
        <v>457</v>
      </c>
      <c r="F29" s="142" t="s">
        <v>458</v>
      </c>
      <c r="G29" s="142" t="s">
        <v>459</v>
      </c>
      <c r="H29" s="142" t="s">
        <v>459</v>
      </c>
    </row>
    <row r="30" ht="15" customHeight="1" spans="1:8">
      <c r="A30" s="146"/>
      <c r="B30" s="146"/>
      <c r="C30" s="137" t="s">
        <v>402</v>
      </c>
      <c r="D30" s="141" t="s">
        <v>403</v>
      </c>
      <c r="E30" s="142" t="s">
        <v>460</v>
      </c>
      <c r="F30" s="142" t="s">
        <v>461</v>
      </c>
      <c r="G30" s="142" t="s">
        <v>459</v>
      </c>
      <c r="H30" s="142" t="s">
        <v>459</v>
      </c>
    </row>
    <row r="31" ht="15" customHeight="1" spans="1:8">
      <c r="A31" s="146"/>
      <c r="B31" s="146"/>
      <c r="C31" s="137" t="s">
        <v>402</v>
      </c>
      <c r="D31" s="141" t="s">
        <v>408</v>
      </c>
      <c r="E31" s="142" t="s">
        <v>409</v>
      </c>
      <c r="F31" s="142" t="s">
        <v>405</v>
      </c>
      <c r="G31" s="142" t="s">
        <v>459</v>
      </c>
      <c r="H31" s="142" t="s">
        <v>459</v>
      </c>
    </row>
    <row r="32" ht="15" customHeight="1" spans="1:8">
      <c r="A32" s="146"/>
      <c r="B32" s="146"/>
      <c r="C32" s="137" t="s">
        <v>402</v>
      </c>
      <c r="D32" s="141" t="s">
        <v>410</v>
      </c>
      <c r="E32" s="142" t="s">
        <v>462</v>
      </c>
      <c r="F32" s="142" t="s">
        <v>463</v>
      </c>
      <c r="G32" s="142" t="s">
        <v>459</v>
      </c>
      <c r="H32" s="142" t="s">
        <v>459</v>
      </c>
    </row>
    <row r="33" ht="15" customHeight="1" spans="1:8">
      <c r="A33" s="146"/>
      <c r="B33" s="146"/>
      <c r="C33" s="137" t="s">
        <v>415</v>
      </c>
      <c r="D33" s="141" t="s">
        <v>416</v>
      </c>
      <c r="E33" s="142" t="s">
        <v>464</v>
      </c>
      <c r="F33" s="142" t="s">
        <v>405</v>
      </c>
      <c r="G33" s="142" t="s">
        <v>459</v>
      </c>
      <c r="H33" s="142" t="s">
        <v>459</v>
      </c>
    </row>
    <row r="34" ht="15" customHeight="1" spans="1:8">
      <c r="A34" s="146"/>
      <c r="B34" s="146"/>
      <c r="C34" s="137" t="s">
        <v>415</v>
      </c>
      <c r="D34" s="141" t="s">
        <v>451</v>
      </c>
      <c r="E34" s="142" t="s">
        <v>465</v>
      </c>
      <c r="F34" s="142" t="s">
        <v>209</v>
      </c>
      <c r="G34" s="142" t="s">
        <v>459</v>
      </c>
      <c r="H34" s="142" t="s">
        <v>459</v>
      </c>
    </row>
    <row r="35" ht="15" customHeight="1" spans="1:8">
      <c r="A35" s="147"/>
      <c r="B35" s="147"/>
      <c r="C35" s="137" t="s">
        <v>419</v>
      </c>
      <c r="D35" s="141" t="s">
        <v>420</v>
      </c>
      <c r="E35" s="142" t="s">
        <v>454</v>
      </c>
      <c r="F35" s="142" t="s">
        <v>422</v>
      </c>
      <c r="G35" s="142" t="s">
        <v>459</v>
      </c>
      <c r="H35" s="142" t="s">
        <v>459</v>
      </c>
    </row>
    <row r="36" ht="15" customHeight="1" spans="1:8">
      <c r="A36" s="144" t="s">
        <v>466</v>
      </c>
      <c r="B36" s="145" t="s">
        <v>467</v>
      </c>
      <c r="C36" s="137" t="s">
        <v>402</v>
      </c>
      <c r="D36" s="141" t="s">
        <v>403</v>
      </c>
      <c r="E36" s="142" t="s">
        <v>468</v>
      </c>
      <c r="F36" s="142" t="s">
        <v>405</v>
      </c>
      <c r="G36" s="142" t="s">
        <v>406</v>
      </c>
      <c r="H36" s="142" t="s">
        <v>407</v>
      </c>
    </row>
    <row r="37" ht="15" customHeight="1" spans="1:8">
      <c r="A37" s="146"/>
      <c r="B37" s="146"/>
      <c r="C37" s="137" t="s">
        <v>402</v>
      </c>
      <c r="D37" s="141" t="s">
        <v>408</v>
      </c>
      <c r="E37" s="142" t="s">
        <v>469</v>
      </c>
      <c r="F37" s="142" t="s">
        <v>405</v>
      </c>
      <c r="G37" s="142" t="s">
        <v>407</v>
      </c>
      <c r="H37" s="142" t="s">
        <v>407</v>
      </c>
    </row>
    <row r="38" ht="15" customHeight="1" spans="1:8">
      <c r="A38" s="146"/>
      <c r="B38" s="146"/>
      <c r="C38" s="137" t="s">
        <v>402</v>
      </c>
      <c r="D38" s="141" t="s">
        <v>410</v>
      </c>
      <c r="E38" s="142" t="s">
        <v>470</v>
      </c>
      <c r="F38" s="142" t="s">
        <v>471</v>
      </c>
      <c r="G38" s="142" t="s">
        <v>406</v>
      </c>
      <c r="H38" s="142" t="s">
        <v>407</v>
      </c>
    </row>
    <row r="39" ht="15" customHeight="1" spans="1:8">
      <c r="A39" s="146"/>
      <c r="B39" s="146"/>
      <c r="C39" s="137" t="s">
        <v>402</v>
      </c>
      <c r="D39" s="141" t="s">
        <v>410</v>
      </c>
      <c r="E39" s="142" t="s">
        <v>472</v>
      </c>
      <c r="F39" s="142" t="s">
        <v>473</v>
      </c>
      <c r="G39" s="142" t="s">
        <v>406</v>
      </c>
      <c r="H39" s="142" t="s">
        <v>407</v>
      </c>
    </row>
    <row r="40" ht="15" customHeight="1" spans="1:8">
      <c r="A40" s="146"/>
      <c r="B40" s="146"/>
      <c r="C40" s="137" t="s">
        <v>415</v>
      </c>
      <c r="D40" s="141" t="s">
        <v>416</v>
      </c>
      <c r="E40" s="142" t="s">
        <v>474</v>
      </c>
      <c r="F40" s="142" t="s">
        <v>418</v>
      </c>
      <c r="G40" s="142" t="s">
        <v>406</v>
      </c>
      <c r="H40" s="142" t="s">
        <v>407</v>
      </c>
    </row>
    <row r="41" ht="15" customHeight="1" spans="1:8">
      <c r="A41" s="147"/>
      <c r="B41" s="147"/>
      <c r="C41" s="137" t="s">
        <v>419</v>
      </c>
      <c r="D41" s="141" t="s">
        <v>420</v>
      </c>
      <c r="E41" s="142" t="s">
        <v>475</v>
      </c>
      <c r="F41" s="142" t="s">
        <v>422</v>
      </c>
      <c r="G41" s="142" t="s">
        <v>406</v>
      </c>
      <c r="H41" s="142" t="s">
        <v>407</v>
      </c>
    </row>
    <row r="42" ht="15" customHeight="1" spans="1:8">
      <c r="A42" s="144" t="s">
        <v>476</v>
      </c>
      <c r="B42" s="145" t="s">
        <v>477</v>
      </c>
      <c r="C42" s="137" t="s">
        <v>402</v>
      </c>
      <c r="D42" s="141" t="s">
        <v>425</v>
      </c>
      <c r="E42" s="142" t="s">
        <v>478</v>
      </c>
      <c r="F42" s="142" t="s">
        <v>479</v>
      </c>
      <c r="G42" s="142" t="s">
        <v>480</v>
      </c>
      <c r="H42" s="142" t="s">
        <v>481</v>
      </c>
    </row>
    <row r="43" ht="15" customHeight="1" spans="1:8">
      <c r="A43" s="146"/>
      <c r="B43" s="146"/>
      <c r="C43" s="137" t="s">
        <v>402</v>
      </c>
      <c r="D43" s="141" t="s">
        <v>403</v>
      </c>
      <c r="E43" s="142" t="s">
        <v>482</v>
      </c>
      <c r="F43" s="142" t="s">
        <v>405</v>
      </c>
      <c r="G43" s="142" t="s">
        <v>483</v>
      </c>
      <c r="H43" s="142" t="s">
        <v>484</v>
      </c>
    </row>
    <row r="44" ht="15" customHeight="1" spans="1:8">
      <c r="A44" s="146"/>
      <c r="B44" s="146"/>
      <c r="C44" s="137" t="s">
        <v>415</v>
      </c>
      <c r="D44" s="141" t="s">
        <v>416</v>
      </c>
      <c r="E44" s="142" t="s">
        <v>485</v>
      </c>
      <c r="F44" s="142" t="s">
        <v>486</v>
      </c>
      <c r="G44" s="142" t="s">
        <v>483</v>
      </c>
      <c r="H44" s="142" t="s">
        <v>487</v>
      </c>
    </row>
    <row r="45" ht="15" customHeight="1" spans="1:8">
      <c r="A45" s="147"/>
      <c r="B45" s="147"/>
      <c r="C45" s="137" t="s">
        <v>419</v>
      </c>
      <c r="D45" s="141" t="s">
        <v>420</v>
      </c>
      <c r="E45" s="142" t="s">
        <v>454</v>
      </c>
      <c r="F45" s="142" t="s">
        <v>434</v>
      </c>
      <c r="G45" s="142" t="s">
        <v>483</v>
      </c>
      <c r="H45" s="142" t="s">
        <v>488</v>
      </c>
    </row>
    <row r="46" ht="15" customHeight="1" spans="1:8">
      <c r="A46" s="144" t="s">
        <v>489</v>
      </c>
      <c r="B46" s="145" t="s">
        <v>490</v>
      </c>
      <c r="C46" s="137" t="s">
        <v>402</v>
      </c>
      <c r="D46" s="141" t="s">
        <v>403</v>
      </c>
      <c r="E46" s="142" t="s">
        <v>427</v>
      </c>
      <c r="F46" s="142" t="s">
        <v>405</v>
      </c>
      <c r="G46" s="142" t="s">
        <v>407</v>
      </c>
      <c r="H46" s="142" t="s">
        <v>407</v>
      </c>
    </row>
    <row r="47" ht="15" customHeight="1" spans="1:8">
      <c r="A47" s="146"/>
      <c r="B47" s="146"/>
      <c r="C47" s="137" t="s">
        <v>402</v>
      </c>
      <c r="D47" s="141" t="s">
        <v>408</v>
      </c>
      <c r="E47" s="142" t="s">
        <v>491</v>
      </c>
      <c r="F47" s="142" t="s">
        <v>492</v>
      </c>
      <c r="G47" s="142" t="s">
        <v>407</v>
      </c>
      <c r="H47" s="142" t="s">
        <v>407</v>
      </c>
    </row>
    <row r="48" ht="15" customHeight="1" spans="1:8">
      <c r="A48" s="146"/>
      <c r="B48" s="146"/>
      <c r="C48" s="137" t="s">
        <v>415</v>
      </c>
      <c r="D48" s="141" t="s">
        <v>416</v>
      </c>
      <c r="E48" s="142" t="s">
        <v>493</v>
      </c>
      <c r="F48" s="142" t="s">
        <v>494</v>
      </c>
      <c r="G48" s="142" t="s">
        <v>407</v>
      </c>
      <c r="H48" s="142" t="s">
        <v>407</v>
      </c>
    </row>
    <row r="49" ht="15" customHeight="1" spans="1:8">
      <c r="A49" s="147"/>
      <c r="B49" s="147"/>
      <c r="C49" s="137" t="s">
        <v>419</v>
      </c>
      <c r="D49" s="141" t="s">
        <v>420</v>
      </c>
      <c r="E49" s="142" t="s">
        <v>495</v>
      </c>
      <c r="F49" s="142" t="s">
        <v>432</v>
      </c>
      <c r="G49" s="142" t="s">
        <v>407</v>
      </c>
      <c r="H49" s="142" t="s">
        <v>407</v>
      </c>
    </row>
    <row r="50" ht="15" customHeight="1" spans="1:8">
      <c r="A50" s="144" t="s">
        <v>496</v>
      </c>
      <c r="B50" s="145" t="s">
        <v>497</v>
      </c>
      <c r="C50" s="137" t="s">
        <v>402</v>
      </c>
      <c r="D50" s="141" t="s">
        <v>425</v>
      </c>
      <c r="E50" s="142" t="s">
        <v>498</v>
      </c>
      <c r="F50" s="142" t="s">
        <v>209</v>
      </c>
      <c r="G50" s="142" t="s">
        <v>499</v>
      </c>
      <c r="H50" s="142" t="s">
        <v>407</v>
      </c>
    </row>
    <row r="51" ht="15" customHeight="1" spans="1:8">
      <c r="A51" s="146"/>
      <c r="B51" s="146"/>
      <c r="C51" s="137" t="s">
        <v>402</v>
      </c>
      <c r="D51" s="141" t="s">
        <v>425</v>
      </c>
      <c r="E51" s="142" t="s">
        <v>500</v>
      </c>
      <c r="F51" s="142" t="s">
        <v>501</v>
      </c>
      <c r="G51" s="142" t="s">
        <v>499</v>
      </c>
      <c r="H51" s="142" t="s">
        <v>407</v>
      </c>
    </row>
    <row r="52" ht="15" customHeight="1" spans="1:8">
      <c r="A52" s="146"/>
      <c r="B52" s="146"/>
      <c r="C52" s="137" t="s">
        <v>402</v>
      </c>
      <c r="D52" s="141" t="s">
        <v>403</v>
      </c>
      <c r="E52" s="142" t="s">
        <v>427</v>
      </c>
      <c r="F52" s="142" t="s">
        <v>405</v>
      </c>
      <c r="G52" s="142" t="s">
        <v>407</v>
      </c>
      <c r="H52" s="142" t="s">
        <v>407</v>
      </c>
    </row>
    <row r="53" ht="15" customHeight="1" spans="1:8">
      <c r="A53" s="146"/>
      <c r="B53" s="146"/>
      <c r="C53" s="137" t="s">
        <v>415</v>
      </c>
      <c r="D53" s="141" t="s">
        <v>416</v>
      </c>
      <c r="E53" s="142" t="s">
        <v>502</v>
      </c>
      <c r="F53" s="142" t="s">
        <v>503</v>
      </c>
      <c r="G53" s="142" t="s">
        <v>407</v>
      </c>
      <c r="H53" s="142" t="s">
        <v>407</v>
      </c>
    </row>
    <row r="54" ht="15" customHeight="1" spans="1:8">
      <c r="A54" s="146"/>
      <c r="B54" s="146"/>
      <c r="C54" s="137" t="s">
        <v>415</v>
      </c>
      <c r="D54" s="141" t="s">
        <v>451</v>
      </c>
      <c r="E54" s="142" t="s">
        <v>504</v>
      </c>
      <c r="F54" s="142" t="s">
        <v>505</v>
      </c>
      <c r="G54" s="142" t="s">
        <v>407</v>
      </c>
      <c r="H54" s="142" t="s">
        <v>407</v>
      </c>
    </row>
    <row r="55" ht="15" customHeight="1" spans="1:8">
      <c r="A55" s="147"/>
      <c r="B55" s="147"/>
      <c r="C55" s="137" t="s">
        <v>419</v>
      </c>
      <c r="D55" s="141" t="s">
        <v>420</v>
      </c>
      <c r="E55" s="142" t="s">
        <v>421</v>
      </c>
      <c r="F55" s="142" t="s">
        <v>434</v>
      </c>
      <c r="G55" s="142" t="s">
        <v>407</v>
      </c>
      <c r="H55" s="142" t="s">
        <v>407</v>
      </c>
    </row>
    <row r="56" ht="15" customHeight="1" spans="1:8">
      <c r="A56" s="144" t="s">
        <v>506</v>
      </c>
      <c r="B56" s="145" t="s">
        <v>507</v>
      </c>
      <c r="C56" s="137" t="s">
        <v>402</v>
      </c>
      <c r="D56" s="141" t="s">
        <v>425</v>
      </c>
      <c r="E56" s="142" t="s">
        <v>508</v>
      </c>
      <c r="F56" s="142" t="s">
        <v>405</v>
      </c>
      <c r="G56" s="142" t="s">
        <v>509</v>
      </c>
      <c r="H56" s="142" t="s">
        <v>407</v>
      </c>
    </row>
    <row r="57" ht="15" customHeight="1" spans="1:8">
      <c r="A57" s="146"/>
      <c r="B57" s="146"/>
      <c r="C57" s="137" t="s">
        <v>402</v>
      </c>
      <c r="D57" s="141" t="s">
        <v>403</v>
      </c>
      <c r="E57" s="142" t="s">
        <v>510</v>
      </c>
      <c r="F57" s="142" t="s">
        <v>405</v>
      </c>
      <c r="G57" s="142" t="s">
        <v>509</v>
      </c>
      <c r="H57" s="142" t="s">
        <v>407</v>
      </c>
    </row>
    <row r="58" ht="15" customHeight="1" spans="1:8">
      <c r="A58" s="146"/>
      <c r="B58" s="146"/>
      <c r="C58" s="137" t="s">
        <v>402</v>
      </c>
      <c r="D58" s="141" t="s">
        <v>410</v>
      </c>
      <c r="E58" s="142" t="s">
        <v>511</v>
      </c>
      <c r="F58" s="142" t="s">
        <v>512</v>
      </c>
      <c r="G58" s="142" t="s">
        <v>509</v>
      </c>
      <c r="H58" s="142" t="s">
        <v>407</v>
      </c>
    </row>
    <row r="59" ht="15" customHeight="1" spans="1:8">
      <c r="A59" s="146"/>
      <c r="B59" s="146"/>
      <c r="C59" s="137" t="s">
        <v>415</v>
      </c>
      <c r="D59" s="141" t="s">
        <v>416</v>
      </c>
      <c r="E59" s="142" t="s">
        <v>513</v>
      </c>
      <c r="F59" s="142" t="s">
        <v>422</v>
      </c>
      <c r="G59" s="142" t="s">
        <v>407</v>
      </c>
      <c r="H59" s="142" t="s">
        <v>407</v>
      </c>
    </row>
    <row r="60" ht="15" customHeight="1" spans="1:8">
      <c r="A60" s="147"/>
      <c r="B60" s="147"/>
      <c r="C60" s="137" t="s">
        <v>419</v>
      </c>
      <c r="D60" s="141" t="s">
        <v>420</v>
      </c>
      <c r="E60" s="142" t="s">
        <v>514</v>
      </c>
      <c r="F60" s="142" t="s">
        <v>434</v>
      </c>
      <c r="G60" s="142" t="s">
        <v>407</v>
      </c>
      <c r="H60" s="142" t="s">
        <v>407</v>
      </c>
    </row>
    <row r="61" ht="15" customHeight="1" spans="1:8">
      <c r="A61" s="144" t="s">
        <v>515</v>
      </c>
      <c r="B61" s="145" t="s">
        <v>516</v>
      </c>
      <c r="C61" s="137" t="s">
        <v>402</v>
      </c>
      <c r="D61" s="141" t="s">
        <v>403</v>
      </c>
      <c r="E61" s="142" t="s">
        <v>517</v>
      </c>
      <c r="F61" s="142" t="s">
        <v>405</v>
      </c>
      <c r="G61" s="142" t="s">
        <v>518</v>
      </c>
      <c r="H61" s="142" t="s">
        <v>518</v>
      </c>
    </row>
    <row r="62" ht="15" customHeight="1" spans="1:8">
      <c r="A62" s="146"/>
      <c r="B62" s="146"/>
      <c r="C62" s="137" t="s">
        <v>402</v>
      </c>
      <c r="D62" s="141" t="s">
        <v>408</v>
      </c>
      <c r="E62" s="142" t="s">
        <v>519</v>
      </c>
      <c r="F62" s="142" t="s">
        <v>405</v>
      </c>
      <c r="G62" s="142" t="s">
        <v>518</v>
      </c>
      <c r="H62" s="142" t="s">
        <v>518</v>
      </c>
    </row>
    <row r="63" ht="15" customHeight="1" spans="1:8">
      <c r="A63" s="146"/>
      <c r="B63" s="146"/>
      <c r="C63" s="137" t="s">
        <v>415</v>
      </c>
      <c r="D63" s="141" t="s">
        <v>416</v>
      </c>
      <c r="E63" s="142" t="s">
        <v>520</v>
      </c>
      <c r="F63" s="142" t="s">
        <v>405</v>
      </c>
      <c r="G63" s="142" t="s">
        <v>518</v>
      </c>
      <c r="H63" s="142" t="s">
        <v>518</v>
      </c>
    </row>
    <row r="64" ht="15" customHeight="1" spans="1:8">
      <c r="A64" s="147"/>
      <c r="B64" s="147"/>
      <c r="C64" s="137" t="s">
        <v>419</v>
      </c>
      <c r="D64" s="141" t="s">
        <v>420</v>
      </c>
      <c r="E64" s="142" t="s">
        <v>421</v>
      </c>
      <c r="F64" s="142" t="s">
        <v>422</v>
      </c>
      <c r="G64" s="142" t="s">
        <v>518</v>
      </c>
      <c r="H64" s="142" t="s">
        <v>518</v>
      </c>
    </row>
    <row r="65" ht="15" customHeight="1" spans="1:8">
      <c r="A65" s="144" t="s">
        <v>521</v>
      </c>
      <c r="B65" s="145" t="s">
        <v>522</v>
      </c>
      <c r="C65" s="137" t="s">
        <v>402</v>
      </c>
      <c r="D65" s="141" t="s">
        <v>425</v>
      </c>
      <c r="E65" s="142" t="s">
        <v>437</v>
      </c>
      <c r="F65" s="142" t="s">
        <v>405</v>
      </c>
      <c r="G65" s="142" t="s">
        <v>407</v>
      </c>
      <c r="H65" s="142" t="s">
        <v>407</v>
      </c>
    </row>
    <row r="66" ht="15" customHeight="1" spans="1:8">
      <c r="A66" s="146"/>
      <c r="B66" s="146"/>
      <c r="C66" s="137" t="s">
        <v>402</v>
      </c>
      <c r="D66" s="141" t="s">
        <v>403</v>
      </c>
      <c r="E66" s="142" t="s">
        <v>427</v>
      </c>
      <c r="F66" s="142" t="s">
        <v>405</v>
      </c>
      <c r="G66" s="142" t="s">
        <v>407</v>
      </c>
      <c r="H66" s="142" t="s">
        <v>407</v>
      </c>
    </row>
    <row r="67" ht="15" customHeight="1" spans="1:8">
      <c r="A67" s="146"/>
      <c r="B67" s="146"/>
      <c r="C67" s="137" t="s">
        <v>402</v>
      </c>
      <c r="D67" s="141" t="s">
        <v>408</v>
      </c>
      <c r="E67" s="142" t="s">
        <v>491</v>
      </c>
      <c r="F67" s="142" t="s">
        <v>492</v>
      </c>
      <c r="G67" s="142" t="s">
        <v>407</v>
      </c>
      <c r="H67" s="142" t="s">
        <v>407</v>
      </c>
    </row>
    <row r="68" ht="15" customHeight="1" spans="1:8">
      <c r="A68" s="146"/>
      <c r="B68" s="146"/>
      <c r="C68" s="137" t="s">
        <v>415</v>
      </c>
      <c r="D68" s="141" t="s">
        <v>416</v>
      </c>
      <c r="E68" s="142" t="s">
        <v>523</v>
      </c>
      <c r="F68" s="142" t="s">
        <v>422</v>
      </c>
      <c r="G68" s="142" t="s">
        <v>407</v>
      </c>
      <c r="H68" s="142" t="s">
        <v>407</v>
      </c>
    </row>
    <row r="69" ht="15" customHeight="1" spans="1:8">
      <c r="A69" s="147"/>
      <c r="B69" s="147"/>
      <c r="C69" s="137" t="s">
        <v>419</v>
      </c>
      <c r="D69" s="141" t="s">
        <v>420</v>
      </c>
      <c r="E69" s="142" t="s">
        <v>421</v>
      </c>
      <c r="F69" s="142" t="s">
        <v>434</v>
      </c>
      <c r="G69" s="142" t="s">
        <v>407</v>
      </c>
      <c r="H69" s="142" t="s">
        <v>407</v>
      </c>
    </row>
    <row r="70" ht="15" customHeight="1" spans="1:8">
      <c r="A70" s="144" t="s">
        <v>524</v>
      </c>
      <c r="B70" s="145" t="s">
        <v>525</v>
      </c>
      <c r="C70" s="137" t="s">
        <v>402</v>
      </c>
      <c r="D70" s="141" t="s">
        <v>425</v>
      </c>
      <c r="E70" s="142" t="s">
        <v>526</v>
      </c>
      <c r="F70" s="142" t="s">
        <v>405</v>
      </c>
      <c r="G70" s="142" t="s">
        <v>527</v>
      </c>
      <c r="H70" s="142" t="s">
        <v>407</v>
      </c>
    </row>
    <row r="71" ht="15" customHeight="1" spans="1:8">
      <c r="A71" s="146"/>
      <c r="B71" s="146"/>
      <c r="C71" s="137" t="s">
        <v>402</v>
      </c>
      <c r="D71" s="141" t="s">
        <v>408</v>
      </c>
      <c r="E71" s="142" t="s">
        <v>528</v>
      </c>
      <c r="F71" s="142" t="s">
        <v>405</v>
      </c>
      <c r="G71" s="142" t="s">
        <v>529</v>
      </c>
      <c r="H71" s="142" t="s">
        <v>407</v>
      </c>
    </row>
    <row r="72" ht="15" customHeight="1" spans="1:8">
      <c r="A72" s="146"/>
      <c r="B72" s="146"/>
      <c r="C72" s="137" t="s">
        <v>415</v>
      </c>
      <c r="D72" s="141" t="s">
        <v>416</v>
      </c>
      <c r="E72" s="142" t="s">
        <v>530</v>
      </c>
      <c r="F72" s="142" t="s">
        <v>531</v>
      </c>
      <c r="G72" s="142" t="s">
        <v>407</v>
      </c>
      <c r="H72" s="142" t="s">
        <v>407</v>
      </c>
    </row>
    <row r="73" ht="15" customHeight="1" spans="1:8">
      <c r="A73" s="147"/>
      <c r="B73" s="147"/>
      <c r="C73" s="137" t="s">
        <v>419</v>
      </c>
      <c r="D73" s="141" t="s">
        <v>420</v>
      </c>
      <c r="E73" s="142" t="s">
        <v>421</v>
      </c>
      <c r="F73" s="142" t="s">
        <v>434</v>
      </c>
      <c r="G73" s="142" t="s">
        <v>407</v>
      </c>
      <c r="H73" s="142" t="s">
        <v>407</v>
      </c>
    </row>
    <row r="74" ht="15" customHeight="1" spans="1:8">
      <c r="A74" s="144" t="s">
        <v>532</v>
      </c>
      <c r="B74" s="145" t="s">
        <v>533</v>
      </c>
      <c r="C74" s="137" t="s">
        <v>402</v>
      </c>
      <c r="D74" s="141" t="s">
        <v>425</v>
      </c>
      <c r="E74" s="142" t="s">
        <v>534</v>
      </c>
      <c r="F74" s="142" t="s">
        <v>501</v>
      </c>
      <c r="G74" s="142" t="s">
        <v>407</v>
      </c>
      <c r="H74" s="142" t="s">
        <v>407</v>
      </c>
    </row>
    <row r="75" ht="15" customHeight="1" spans="1:8">
      <c r="A75" s="146"/>
      <c r="B75" s="146"/>
      <c r="C75" s="137" t="s">
        <v>402</v>
      </c>
      <c r="D75" s="141" t="s">
        <v>408</v>
      </c>
      <c r="E75" s="142" t="s">
        <v>491</v>
      </c>
      <c r="F75" s="142" t="s">
        <v>492</v>
      </c>
      <c r="G75" s="142" t="s">
        <v>407</v>
      </c>
      <c r="H75" s="142" t="s">
        <v>407</v>
      </c>
    </row>
    <row r="76" ht="15" customHeight="1" spans="1:8">
      <c r="A76" s="146"/>
      <c r="B76" s="146"/>
      <c r="C76" s="137" t="s">
        <v>415</v>
      </c>
      <c r="D76" s="141" t="s">
        <v>416</v>
      </c>
      <c r="E76" s="142" t="s">
        <v>535</v>
      </c>
      <c r="F76" s="142" t="s">
        <v>503</v>
      </c>
      <c r="G76" s="142" t="s">
        <v>407</v>
      </c>
      <c r="H76" s="142" t="s">
        <v>407</v>
      </c>
    </row>
    <row r="77" ht="15" customHeight="1" spans="1:8">
      <c r="A77" s="147"/>
      <c r="B77" s="147"/>
      <c r="C77" s="137" t="s">
        <v>419</v>
      </c>
      <c r="D77" s="141" t="s">
        <v>420</v>
      </c>
      <c r="E77" s="142" t="s">
        <v>536</v>
      </c>
      <c r="F77" s="142" t="s">
        <v>434</v>
      </c>
      <c r="G77" s="142" t="s">
        <v>407</v>
      </c>
      <c r="H77" s="142" t="s">
        <v>407</v>
      </c>
    </row>
    <row r="78" ht="15" customHeight="1" spans="1:8">
      <c r="A78" s="144" t="s">
        <v>537</v>
      </c>
      <c r="B78" s="145" t="s">
        <v>507</v>
      </c>
      <c r="C78" s="137" t="s">
        <v>402</v>
      </c>
      <c r="D78" s="141" t="s">
        <v>425</v>
      </c>
      <c r="E78" s="142" t="s">
        <v>538</v>
      </c>
      <c r="F78" s="142" t="s">
        <v>405</v>
      </c>
      <c r="G78" s="142" t="s">
        <v>539</v>
      </c>
      <c r="H78" s="142" t="s">
        <v>407</v>
      </c>
    </row>
    <row r="79" ht="15" customHeight="1" spans="1:8">
      <c r="A79" s="146"/>
      <c r="B79" s="146"/>
      <c r="C79" s="137" t="s">
        <v>402</v>
      </c>
      <c r="D79" s="141" t="s">
        <v>403</v>
      </c>
      <c r="E79" s="142" t="s">
        <v>540</v>
      </c>
      <c r="F79" s="142" t="s">
        <v>405</v>
      </c>
      <c r="G79" s="142" t="s">
        <v>407</v>
      </c>
      <c r="H79" s="142" t="s">
        <v>407</v>
      </c>
    </row>
    <row r="80" ht="15" customHeight="1" spans="1:8">
      <c r="A80" s="146"/>
      <c r="B80" s="146"/>
      <c r="C80" s="137" t="s">
        <v>402</v>
      </c>
      <c r="D80" s="141" t="s">
        <v>410</v>
      </c>
      <c r="E80" s="142" t="s">
        <v>511</v>
      </c>
      <c r="F80" s="142" t="s">
        <v>512</v>
      </c>
      <c r="G80" s="142" t="s">
        <v>541</v>
      </c>
      <c r="H80" s="142" t="s">
        <v>542</v>
      </c>
    </row>
    <row r="81" ht="15" customHeight="1" spans="1:8">
      <c r="A81" s="146"/>
      <c r="B81" s="146"/>
      <c r="C81" s="137" t="s">
        <v>415</v>
      </c>
      <c r="D81" s="141" t="s">
        <v>416</v>
      </c>
      <c r="E81" s="142" t="s">
        <v>513</v>
      </c>
      <c r="F81" s="142" t="s">
        <v>422</v>
      </c>
      <c r="G81" s="142" t="s">
        <v>407</v>
      </c>
      <c r="H81" s="142" t="s">
        <v>407</v>
      </c>
    </row>
    <row r="82" ht="15" customHeight="1" spans="1:8">
      <c r="A82" s="147"/>
      <c r="B82" s="147"/>
      <c r="C82" s="137" t="s">
        <v>419</v>
      </c>
      <c r="D82" s="141" t="s">
        <v>420</v>
      </c>
      <c r="E82" s="142" t="s">
        <v>543</v>
      </c>
      <c r="F82" s="142" t="s">
        <v>434</v>
      </c>
      <c r="G82" s="142" t="s">
        <v>407</v>
      </c>
      <c r="H82" s="142" t="s">
        <v>407</v>
      </c>
    </row>
    <row r="83" ht="15" customHeight="1" spans="1:8">
      <c r="A83" s="144" t="s">
        <v>544</v>
      </c>
      <c r="B83" s="145" t="s">
        <v>545</v>
      </c>
      <c r="C83" s="137" t="s">
        <v>402</v>
      </c>
      <c r="D83" s="141" t="s">
        <v>425</v>
      </c>
      <c r="E83" s="142" t="s">
        <v>546</v>
      </c>
      <c r="F83" s="142" t="s">
        <v>357</v>
      </c>
      <c r="G83" s="142" t="s">
        <v>547</v>
      </c>
      <c r="H83" s="142" t="s">
        <v>407</v>
      </c>
    </row>
    <row r="84" ht="15" customHeight="1" spans="1:8">
      <c r="A84" s="146"/>
      <c r="B84" s="146"/>
      <c r="C84" s="137" t="s">
        <v>402</v>
      </c>
      <c r="D84" s="141" t="s">
        <v>403</v>
      </c>
      <c r="E84" s="142" t="s">
        <v>548</v>
      </c>
      <c r="F84" s="142" t="s">
        <v>422</v>
      </c>
      <c r="G84" s="142" t="s">
        <v>549</v>
      </c>
      <c r="H84" s="142" t="s">
        <v>550</v>
      </c>
    </row>
    <row r="85" ht="15" customHeight="1" spans="1:8">
      <c r="A85" s="146"/>
      <c r="B85" s="146"/>
      <c r="C85" s="137" t="s">
        <v>402</v>
      </c>
      <c r="D85" s="141" t="s">
        <v>408</v>
      </c>
      <c r="E85" s="142" t="s">
        <v>551</v>
      </c>
      <c r="F85" s="142" t="s">
        <v>405</v>
      </c>
      <c r="G85" s="142" t="s">
        <v>552</v>
      </c>
      <c r="H85" s="142" t="s">
        <v>553</v>
      </c>
    </row>
    <row r="86" ht="15" customHeight="1" spans="1:8">
      <c r="A86" s="146"/>
      <c r="B86" s="146"/>
      <c r="C86" s="137" t="s">
        <v>415</v>
      </c>
      <c r="D86" s="141" t="s">
        <v>416</v>
      </c>
      <c r="E86" s="142" t="s">
        <v>535</v>
      </c>
      <c r="F86" s="142" t="s">
        <v>503</v>
      </c>
      <c r="G86" s="142" t="s">
        <v>554</v>
      </c>
      <c r="H86" s="142" t="s">
        <v>407</v>
      </c>
    </row>
    <row r="87" ht="15" customHeight="1" spans="1:8">
      <c r="A87" s="147"/>
      <c r="B87" s="147"/>
      <c r="C87" s="137" t="s">
        <v>419</v>
      </c>
      <c r="D87" s="141" t="s">
        <v>420</v>
      </c>
      <c r="E87" s="142" t="s">
        <v>454</v>
      </c>
      <c r="F87" s="142" t="s">
        <v>432</v>
      </c>
      <c r="G87" s="142" t="s">
        <v>555</v>
      </c>
      <c r="H87" s="142" t="s">
        <v>407</v>
      </c>
    </row>
  </sheetData>
  <mergeCells count="34">
    <mergeCell ref="A2:H2"/>
    <mergeCell ref="A3:B3"/>
    <mergeCell ref="A8:A13"/>
    <mergeCell ref="A14:A18"/>
    <mergeCell ref="A19:A23"/>
    <mergeCell ref="A24:A28"/>
    <mergeCell ref="A29:A35"/>
    <mergeCell ref="A36:A41"/>
    <mergeCell ref="A42:A45"/>
    <mergeCell ref="A46:A49"/>
    <mergeCell ref="A50:A55"/>
    <mergeCell ref="A56:A60"/>
    <mergeCell ref="A61:A64"/>
    <mergeCell ref="A65:A69"/>
    <mergeCell ref="A70:A73"/>
    <mergeCell ref="A74:A77"/>
    <mergeCell ref="A78:A82"/>
    <mergeCell ref="A83:A87"/>
    <mergeCell ref="B8:B13"/>
    <mergeCell ref="B14:B18"/>
    <mergeCell ref="B19:B23"/>
    <mergeCell ref="B24:B28"/>
    <mergeCell ref="B29:B35"/>
    <mergeCell ref="B36:B41"/>
    <mergeCell ref="B42:B45"/>
    <mergeCell ref="B46:B49"/>
    <mergeCell ref="B50:B55"/>
    <mergeCell ref="B56:B60"/>
    <mergeCell ref="B61:B64"/>
    <mergeCell ref="B65:B69"/>
    <mergeCell ref="B70:B73"/>
    <mergeCell ref="B74:B77"/>
    <mergeCell ref="B78:B82"/>
    <mergeCell ref="B83:B8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6"/>
  <sheetViews>
    <sheetView workbookViewId="0">
      <selection activeCell="A6" sqref="A6"/>
    </sheetView>
  </sheetViews>
  <sheetFormatPr defaultColWidth="9.13888888888889" defaultRowHeight="12" customHeight="1" outlineLevelRow="5" outlineLevelCol="7"/>
  <cols>
    <col min="1" max="1" width="46.712962962963" style="132" customWidth="1"/>
    <col min="2" max="2" width="29" style="132" customWidth="1"/>
    <col min="3" max="5" width="23.5740740740741" style="132" customWidth="1"/>
    <col min="6" max="6" width="25.1388888888889" style="132" customWidth="1"/>
    <col min="7" max="7" width="18.8611111111111" style="132" customWidth="1"/>
    <col min="8" max="8" width="20.1388888888889" style="132" customWidth="1"/>
    <col min="9" max="16384" width="9.13888888888889" style="27" customWidth="1"/>
  </cols>
  <sheetData>
    <row r="1" customHeight="1" spans="8:8">
      <c r="H1" s="133"/>
    </row>
    <row r="2" ht="28.5" customHeight="1" spans="1:8">
      <c r="A2" s="78" t="s">
        <v>556</v>
      </c>
      <c r="B2" s="78"/>
      <c r="C2" s="78"/>
      <c r="D2" s="78"/>
      <c r="E2" s="78"/>
      <c r="F2" s="78"/>
      <c r="G2" s="78"/>
      <c r="H2" s="78"/>
    </row>
    <row r="3" ht="13.5" customHeight="1" spans="1:1">
      <c r="A3" s="134" t="s">
        <v>48</v>
      </c>
    </row>
    <row r="4" ht="44.25" customHeight="1" spans="1:8">
      <c r="A4" s="135" t="s">
        <v>392</v>
      </c>
      <c r="B4" s="135" t="s">
        <v>393</v>
      </c>
      <c r="C4" s="135" t="s">
        <v>394</v>
      </c>
      <c r="D4" s="135" t="s">
        <v>395</v>
      </c>
      <c r="E4" s="135" t="s">
        <v>396</v>
      </c>
      <c r="F4" s="135" t="s">
        <v>397</v>
      </c>
      <c r="G4" s="135" t="s">
        <v>398</v>
      </c>
      <c r="H4" s="135" t="s">
        <v>399</v>
      </c>
    </row>
    <row r="5" ht="14.25" customHeight="1" spans="1:8">
      <c r="A5" s="136">
        <v>1</v>
      </c>
      <c r="B5" s="136">
        <v>2</v>
      </c>
      <c r="C5" s="136">
        <v>3</v>
      </c>
      <c r="D5" s="136">
        <v>4</v>
      </c>
      <c r="E5" s="136">
        <v>5</v>
      </c>
      <c r="F5" s="136">
        <v>6</v>
      </c>
      <c r="G5" s="136">
        <v>7</v>
      </c>
      <c r="H5" s="136">
        <v>8</v>
      </c>
    </row>
    <row r="6" customHeight="1" spans="1:1">
      <c r="A6" s="143" t="s">
        <v>557</v>
      </c>
    </row>
  </sheetData>
  <mergeCells count="2">
    <mergeCell ref="A2:H2"/>
    <mergeCell ref="A3:B3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B14" sqref="B14"/>
    </sheetView>
  </sheetViews>
  <sheetFormatPr defaultColWidth="9.13888888888889" defaultRowHeight="12" customHeight="1" outlineLevelRow="7" outlineLevelCol="7"/>
  <cols>
    <col min="1" max="1" width="46.712962962963" style="132" customWidth="1"/>
    <col min="2" max="2" width="29" style="132" customWidth="1"/>
    <col min="3" max="5" width="23.5740740740741" style="132" customWidth="1"/>
    <col min="6" max="6" width="25.1388888888889" style="132" customWidth="1"/>
    <col min="7" max="7" width="18.8611111111111" style="132" customWidth="1"/>
    <col min="8" max="8" width="20.1388888888889" style="132" customWidth="1"/>
    <col min="9" max="16384" width="9.13888888888889" style="27" customWidth="1"/>
  </cols>
  <sheetData>
    <row r="1" customHeight="1" spans="8:8">
      <c r="H1" s="133" t="s">
        <v>558</v>
      </c>
    </row>
    <row r="2" ht="28.5" customHeight="1" spans="1:8">
      <c r="A2" s="78" t="s">
        <v>559</v>
      </c>
      <c r="B2" s="78"/>
      <c r="C2" s="78"/>
      <c r="D2" s="78"/>
      <c r="E2" s="78"/>
      <c r="F2" s="78"/>
      <c r="G2" s="78"/>
      <c r="H2" s="78"/>
    </row>
    <row r="3" ht="13.5" customHeight="1" spans="1:1">
      <c r="A3" s="134" t="s">
        <v>48</v>
      </c>
    </row>
    <row r="4" ht="44.25" customHeight="1" spans="1:8">
      <c r="A4" s="135" t="s">
        <v>392</v>
      </c>
      <c r="B4" s="135" t="s">
        <v>393</v>
      </c>
      <c r="C4" s="135" t="s">
        <v>394</v>
      </c>
      <c r="D4" s="135" t="s">
        <v>395</v>
      </c>
      <c r="E4" s="135" t="s">
        <v>396</v>
      </c>
      <c r="F4" s="135" t="s">
        <v>397</v>
      </c>
      <c r="G4" s="135" t="s">
        <v>398</v>
      </c>
      <c r="H4" s="135" t="s">
        <v>399</v>
      </c>
    </row>
    <row r="5" ht="14.25" customHeight="1" spans="1:8">
      <c r="A5" s="136">
        <v>1</v>
      </c>
      <c r="B5" s="136">
        <v>2</v>
      </c>
      <c r="C5" s="136">
        <v>3</v>
      </c>
      <c r="D5" s="136">
        <v>4</v>
      </c>
      <c r="E5" s="136">
        <v>5</v>
      </c>
      <c r="F5" s="136">
        <v>6</v>
      </c>
      <c r="G5" s="136">
        <v>7</v>
      </c>
      <c r="H5" s="136">
        <v>8</v>
      </c>
    </row>
    <row r="6" ht="15" customHeight="1" spans="1:8">
      <c r="A6" s="137" t="s">
        <v>1</v>
      </c>
      <c r="B6" s="138" t="s">
        <v>407</v>
      </c>
      <c r="C6" s="138"/>
      <c r="D6" s="138"/>
      <c r="E6" s="137"/>
      <c r="F6" s="137"/>
      <c r="G6" s="137"/>
      <c r="H6" s="137"/>
    </row>
    <row r="7" ht="15" customHeight="1" spans="1:8">
      <c r="A7" s="139" t="s">
        <v>136</v>
      </c>
      <c r="B7" s="140" t="s">
        <v>136</v>
      </c>
      <c r="C7" s="137" t="s">
        <v>136</v>
      </c>
      <c r="D7" s="141" t="s">
        <v>136</v>
      </c>
      <c r="E7" s="142" t="s">
        <v>136</v>
      </c>
      <c r="F7" s="142" t="s">
        <v>136</v>
      </c>
      <c r="G7" s="142" t="s">
        <v>136</v>
      </c>
      <c r="H7" s="142" t="s">
        <v>136</v>
      </c>
    </row>
    <row r="8" customHeight="1" spans="1:1">
      <c r="A8" s="132" t="s">
        <v>560</v>
      </c>
    </row>
  </sheetData>
  <mergeCells count="2">
    <mergeCell ref="A2:H2"/>
    <mergeCell ref="A3:B3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9"/>
  <sheetViews>
    <sheetView showGridLines="0" topLeftCell="C1" workbookViewId="0">
      <selection activeCell="K6" sqref="K6"/>
    </sheetView>
  </sheetViews>
  <sheetFormatPr defaultColWidth="8.57407407407407" defaultRowHeight="12.75" customHeight="1"/>
  <cols>
    <col min="1" max="1" width="37.4259259259259" style="26" customWidth="1"/>
    <col min="2" max="2" width="36.4259259259259" style="26" customWidth="1"/>
    <col min="3" max="3" width="11.287037037037" style="26" customWidth="1"/>
    <col min="4" max="4" width="18.712962962963" style="26" customWidth="1"/>
    <col min="5" max="5" width="26.5740740740741" style="26" customWidth="1"/>
    <col min="6" max="6" width="30.4259259259259" style="26" customWidth="1"/>
    <col min="7" max="7" width="11.8611111111111" style="26" customWidth="1"/>
    <col min="8" max="9" width="12.287037037037" style="26" customWidth="1"/>
    <col min="10" max="10" width="14.287037037037" style="27" customWidth="1"/>
    <col min="11" max="11" width="17" style="27" customWidth="1"/>
    <col min="12" max="12" width="19.8611111111111" style="26" customWidth="1"/>
    <col min="13" max="13" width="21.1388888888889" style="26" customWidth="1"/>
    <col min="14" max="14" width="19.712962962963" style="26" customWidth="1"/>
    <col min="15" max="15" width="22.4259259259259" style="26" customWidth="1"/>
    <col min="16" max="16" width="18.4259259259259" style="26" customWidth="1"/>
    <col min="17" max="17" width="17" style="26" customWidth="1"/>
    <col min="18" max="18" width="16.8611111111111" style="26" customWidth="1"/>
    <col min="19" max="19" width="17.712962962963" style="26" customWidth="1"/>
    <col min="20" max="20" width="19.5740740740741" style="26" customWidth="1"/>
    <col min="21" max="16384" width="8.57407407407407" style="27" customWidth="1"/>
  </cols>
  <sheetData>
    <row r="1" ht="17.25" customHeight="1" spans="1:1">
      <c r="A1" s="30"/>
    </row>
    <row r="2" ht="33.75" customHeight="1" spans="1:1">
      <c r="A2" s="105" t="s">
        <v>561</v>
      </c>
    </row>
    <row r="3" ht="17.25" customHeight="1" spans="1:12">
      <c r="A3" s="29" t="s">
        <v>48</v>
      </c>
      <c r="B3" s="106"/>
      <c r="C3" s="107"/>
      <c r="D3" s="107"/>
      <c r="E3" s="107"/>
      <c r="I3" s="119"/>
      <c r="J3" s="120"/>
      <c r="K3" s="120"/>
      <c r="L3" s="30" t="s">
        <v>2</v>
      </c>
    </row>
    <row r="4" ht="22.5" customHeight="1" spans="1:20">
      <c r="A4" s="83" t="s">
        <v>562</v>
      </c>
      <c r="B4" s="83" t="s">
        <v>563</v>
      </c>
      <c r="C4" s="83" t="s">
        <v>564</v>
      </c>
      <c r="D4" s="83" t="s">
        <v>565</v>
      </c>
      <c r="E4" s="83" t="s">
        <v>566</v>
      </c>
      <c r="F4" s="83" t="s">
        <v>567</v>
      </c>
      <c r="G4" s="83" t="s">
        <v>568</v>
      </c>
      <c r="H4" s="83" t="s">
        <v>569</v>
      </c>
      <c r="I4" s="83" t="s">
        <v>570</v>
      </c>
      <c r="J4" s="83" t="s">
        <v>571</v>
      </c>
      <c r="K4" s="121" t="s">
        <v>118</v>
      </c>
      <c r="L4" s="122"/>
      <c r="M4" s="123"/>
      <c r="N4" s="123"/>
      <c r="O4" s="123"/>
      <c r="P4" s="123"/>
      <c r="Q4" s="123"/>
      <c r="R4" s="123"/>
      <c r="S4" s="123"/>
      <c r="T4" s="131"/>
    </row>
    <row r="5" ht="27" customHeight="1" spans="1:20">
      <c r="A5" s="108"/>
      <c r="B5" s="108"/>
      <c r="C5" s="108"/>
      <c r="D5" s="108"/>
      <c r="E5" s="108"/>
      <c r="F5" s="108"/>
      <c r="G5" s="108"/>
      <c r="H5" s="108"/>
      <c r="I5" s="108"/>
      <c r="J5" s="124"/>
      <c r="K5" s="125" t="s">
        <v>114</v>
      </c>
      <c r="L5" s="88" t="s">
        <v>572</v>
      </c>
      <c r="M5" s="88" t="s">
        <v>573</v>
      </c>
      <c r="N5" s="88" t="s">
        <v>574</v>
      </c>
      <c r="O5" s="88" t="s">
        <v>129</v>
      </c>
      <c r="P5" s="88" t="s">
        <v>130</v>
      </c>
      <c r="Q5" s="88" t="s">
        <v>131</v>
      </c>
      <c r="R5" s="88" t="s">
        <v>132</v>
      </c>
      <c r="S5" s="88" t="s">
        <v>575</v>
      </c>
      <c r="T5" s="88" t="s">
        <v>576</v>
      </c>
    </row>
    <row r="6" ht="17.25" customHeight="1" spans="1:20">
      <c r="A6" s="109" t="s">
        <v>114</v>
      </c>
      <c r="B6" s="110"/>
      <c r="C6" s="110"/>
      <c r="D6" s="110"/>
      <c r="E6" s="110"/>
      <c r="F6" s="111"/>
      <c r="G6" s="112"/>
      <c r="H6" s="109"/>
      <c r="I6" s="126"/>
      <c r="J6" s="127"/>
      <c r="K6" s="128">
        <v>12274235</v>
      </c>
      <c r="L6" s="128">
        <v>9005035</v>
      </c>
      <c r="M6" s="128"/>
      <c r="N6" s="128"/>
      <c r="O6" s="128"/>
      <c r="P6" s="128"/>
      <c r="Q6" s="128">
        <v>183000</v>
      </c>
      <c r="R6" s="128">
        <f>R7</f>
        <v>2086200</v>
      </c>
      <c r="S6" s="128"/>
      <c r="T6" s="128">
        <f>T7</f>
        <v>1000000</v>
      </c>
    </row>
    <row r="7" ht="18" customHeight="1" spans="1:20">
      <c r="A7" s="113" t="s">
        <v>1</v>
      </c>
      <c r="B7" s="114"/>
      <c r="C7" s="114"/>
      <c r="D7" s="114"/>
      <c r="E7" s="114"/>
      <c r="F7" s="114"/>
      <c r="G7" s="114"/>
      <c r="H7" s="114"/>
      <c r="I7" s="114"/>
      <c r="J7" s="127"/>
      <c r="K7" s="128">
        <v>12274235</v>
      </c>
      <c r="L7" s="128">
        <v>9005035</v>
      </c>
      <c r="M7" s="128"/>
      <c r="N7" s="128"/>
      <c r="O7" s="128"/>
      <c r="P7" s="128"/>
      <c r="Q7" s="128">
        <v>183000</v>
      </c>
      <c r="R7" s="128">
        <f>R40+R44</f>
        <v>2086200</v>
      </c>
      <c r="S7" s="128"/>
      <c r="T7" s="128">
        <f>T8</f>
        <v>1000000</v>
      </c>
    </row>
    <row r="8" ht="18" customHeight="1" spans="1:20">
      <c r="A8" s="113" t="s">
        <v>137</v>
      </c>
      <c r="B8" s="115" t="s">
        <v>136</v>
      </c>
      <c r="C8" s="115" t="s">
        <v>136</v>
      </c>
      <c r="D8" s="115" t="s">
        <v>136</v>
      </c>
      <c r="E8" s="115" t="s">
        <v>136</v>
      </c>
      <c r="F8" s="115" t="s">
        <v>136</v>
      </c>
      <c r="G8" s="116" t="s">
        <v>136</v>
      </c>
      <c r="H8" s="115" t="s">
        <v>136</v>
      </c>
      <c r="I8" s="100" t="s">
        <v>136</v>
      </c>
      <c r="J8" s="127" t="s">
        <v>136</v>
      </c>
      <c r="K8" s="128">
        <v>67000</v>
      </c>
      <c r="L8" s="128">
        <v>67000</v>
      </c>
      <c r="M8" s="128"/>
      <c r="N8" s="128"/>
      <c r="O8" s="128"/>
      <c r="P8" s="128"/>
      <c r="Q8" s="128"/>
      <c r="R8" s="128"/>
      <c r="S8" s="128"/>
      <c r="T8" s="129">
        <v>1000000</v>
      </c>
    </row>
    <row r="9" ht="18" customHeight="1" spans="1:20">
      <c r="A9" s="117"/>
      <c r="B9" s="115" t="s">
        <v>577</v>
      </c>
      <c r="C9" s="115" t="s">
        <v>90</v>
      </c>
      <c r="D9" s="115" t="s">
        <v>91</v>
      </c>
      <c r="E9" s="115" t="s">
        <v>578</v>
      </c>
      <c r="F9" s="115" t="s">
        <v>579</v>
      </c>
      <c r="G9" s="116" t="s">
        <v>580</v>
      </c>
      <c r="H9" s="115" t="s">
        <v>447</v>
      </c>
      <c r="I9" s="129">
        <v>5000</v>
      </c>
      <c r="J9" s="127" t="s">
        <v>88</v>
      </c>
      <c r="K9" s="128">
        <v>5000</v>
      </c>
      <c r="L9" s="129">
        <v>5000</v>
      </c>
      <c r="M9" s="129"/>
      <c r="N9" s="129"/>
      <c r="O9" s="129"/>
      <c r="P9" s="129"/>
      <c r="Q9" s="129"/>
      <c r="R9" s="129"/>
      <c r="S9" s="129"/>
      <c r="T9" s="117"/>
    </row>
    <row r="10" ht="18" customHeight="1" spans="1:20">
      <c r="A10" s="117"/>
      <c r="B10" s="115" t="s">
        <v>577</v>
      </c>
      <c r="C10" s="115" t="s">
        <v>90</v>
      </c>
      <c r="D10" s="115" t="s">
        <v>91</v>
      </c>
      <c r="E10" s="115" t="s">
        <v>581</v>
      </c>
      <c r="F10" s="115" t="s">
        <v>582</v>
      </c>
      <c r="G10" s="116" t="s">
        <v>583</v>
      </c>
      <c r="H10" s="115" t="s">
        <v>405</v>
      </c>
      <c r="I10" s="129">
        <v>250</v>
      </c>
      <c r="J10" s="127" t="s">
        <v>88</v>
      </c>
      <c r="K10" s="128">
        <v>25000</v>
      </c>
      <c r="L10" s="129">
        <v>25000</v>
      </c>
      <c r="M10" s="129"/>
      <c r="N10" s="129"/>
      <c r="O10" s="129"/>
      <c r="P10" s="129"/>
      <c r="Q10" s="129"/>
      <c r="R10" s="129"/>
      <c r="S10" s="129"/>
      <c r="T10" s="117"/>
    </row>
    <row r="11" ht="18" customHeight="1" spans="1:20">
      <c r="A11" s="117"/>
      <c r="B11" s="115" t="s">
        <v>577</v>
      </c>
      <c r="C11" s="115" t="s">
        <v>90</v>
      </c>
      <c r="D11" s="115" t="s">
        <v>91</v>
      </c>
      <c r="E11" s="115" t="s">
        <v>584</v>
      </c>
      <c r="F11" s="115" t="s">
        <v>585</v>
      </c>
      <c r="G11" s="116" t="s">
        <v>586</v>
      </c>
      <c r="H11" s="115" t="s">
        <v>269</v>
      </c>
      <c r="I11" s="129">
        <v>1000</v>
      </c>
      <c r="J11" s="127" t="s">
        <v>88</v>
      </c>
      <c r="K11" s="128">
        <v>17000</v>
      </c>
      <c r="L11" s="129">
        <v>17000</v>
      </c>
      <c r="M11" s="129"/>
      <c r="N11" s="129"/>
      <c r="O11" s="129"/>
      <c r="P11" s="129"/>
      <c r="Q11" s="129"/>
      <c r="R11" s="129"/>
      <c r="S11" s="129"/>
      <c r="T11" s="117"/>
    </row>
    <row r="12" ht="18" customHeight="1" spans="1:20">
      <c r="A12" s="117"/>
      <c r="B12" s="115" t="s">
        <v>577</v>
      </c>
      <c r="C12" s="115" t="s">
        <v>90</v>
      </c>
      <c r="D12" s="115" t="s">
        <v>91</v>
      </c>
      <c r="E12" s="115" t="s">
        <v>587</v>
      </c>
      <c r="F12" s="115" t="s">
        <v>588</v>
      </c>
      <c r="G12" s="116" t="s">
        <v>589</v>
      </c>
      <c r="H12" s="115" t="s">
        <v>590</v>
      </c>
      <c r="I12" s="129">
        <v>100</v>
      </c>
      <c r="J12" s="127" t="s">
        <v>88</v>
      </c>
      <c r="K12" s="128">
        <v>20000</v>
      </c>
      <c r="L12" s="129">
        <v>20000</v>
      </c>
      <c r="M12" s="129"/>
      <c r="N12" s="129"/>
      <c r="O12" s="129"/>
      <c r="P12" s="129"/>
      <c r="Q12" s="129"/>
      <c r="R12" s="129"/>
      <c r="S12" s="129"/>
      <c r="T12" s="117"/>
    </row>
    <row r="13" ht="18" customHeight="1" spans="1:20">
      <c r="A13" s="113" t="s">
        <v>170</v>
      </c>
      <c r="B13" s="117"/>
      <c r="C13" s="117"/>
      <c r="D13" s="117"/>
      <c r="E13" s="117"/>
      <c r="F13" s="117"/>
      <c r="G13" s="117"/>
      <c r="H13" s="117"/>
      <c r="I13" s="117"/>
      <c r="J13" s="130"/>
      <c r="K13" s="128">
        <v>3594000</v>
      </c>
      <c r="L13" s="128">
        <v>3594000</v>
      </c>
      <c r="M13" s="128"/>
      <c r="N13" s="128"/>
      <c r="O13" s="128"/>
      <c r="P13" s="128"/>
      <c r="Q13" s="128"/>
      <c r="R13" s="128"/>
      <c r="S13" s="128"/>
      <c r="T13" s="117"/>
    </row>
    <row r="14" ht="18" customHeight="1" spans="1:20">
      <c r="A14" s="117"/>
      <c r="B14" s="115" t="s">
        <v>577</v>
      </c>
      <c r="C14" s="115" t="s">
        <v>100</v>
      </c>
      <c r="D14" s="115" t="s">
        <v>101</v>
      </c>
      <c r="E14" s="115" t="s">
        <v>591</v>
      </c>
      <c r="F14" s="115" t="s">
        <v>592</v>
      </c>
      <c r="G14" s="116" t="s">
        <v>583</v>
      </c>
      <c r="H14" s="115" t="s">
        <v>590</v>
      </c>
      <c r="I14" s="129">
        <v>450</v>
      </c>
      <c r="J14" s="127" t="s">
        <v>88</v>
      </c>
      <c r="K14" s="128">
        <v>90000</v>
      </c>
      <c r="L14" s="129">
        <v>90000</v>
      </c>
      <c r="M14" s="129"/>
      <c r="N14" s="129"/>
      <c r="O14" s="129"/>
      <c r="P14" s="129"/>
      <c r="Q14" s="129"/>
      <c r="R14" s="129"/>
      <c r="S14" s="129"/>
      <c r="T14" s="117"/>
    </row>
    <row r="15" ht="18" customHeight="1" spans="1:20">
      <c r="A15" s="117"/>
      <c r="B15" s="115" t="s">
        <v>577</v>
      </c>
      <c r="C15" s="115" t="s">
        <v>100</v>
      </c>
      <c r="D15" s="115" t="s">
        <v>101</v>
      </c>
      <c r="E15" s="115" t="s">
        <v>593</v>
      </c>
      <c r="F15" s="115" t="s">
        <v>594</v>
      </c>
      <c r="G15" s="116" t="s">
        <v>595</v>
      </c>
      <c r="H15" s="115" t="s">
        <v>447</v>
      </c>
      <c r="I15" s="129">
        <v>600000</v>
      </c>
      <c r="J15" s="127" t="s">
        <v>88</v>
      </c>
      <c r="K15" s="128">
        <v>600000</v>
      </c>
      <c r="L15" s="129">
        <v>600000</v>
      </c>
      <c r="M15" s="129"/>
      <c r="N15" s="129"/>
      <c r="O15" s="129"/>
      <c r="P15" s="129"/>
      <c r="Q15" s="129"/>
      <c r="R15" s="129"/>
      <c r="S15" s="129"/>
      <c r="T15" s="117"/>
    </row>
    <row r="16" ht="18" customHeight="1" spans="1:20">
      <c r="A16" s="117"/>
      <c r="B16" s="115" t="s">
        <v>577</v>
      </c>
      <c r="C16" s="115" t="s">
        <v>100</v>
      </c>
      <c r="D16" s="115" t="s">
        <v>101</v>
      </c>
      <c r="E16" s="115" t="s">
        <v>596</v>
      </c>
      <c r="F16" s="115" t="s">
        <v>597</v>
      </c>
      <c r="G16" s="116" t="s">
        <v>598</v>
      </c>
      <c r="H16" s="115" t="s">
        <v>148</v>
      </c>
      <c r="I16" s="129">
        <v>3500</v>
      </c>
      <c r="J16" s="127" t="s">
        <v>88</v>
      </c>
      <c r="K16" s="128">
        <v>35000</v>
      </c>
      <c r="L16" s="129">
        <v>35000</v>
      </c>
      <c r="M16" s="129"/>
      <c r="N16" s="129"/>
      <c r="O16" s="129"/>
      <c r="P16" s="129"/>
      <c r="Q16" s="129"/>
      <c r="R16" s="129"/>
      <c r="S16" s="129"/>
      <c r="T16" s="117"/>
    </row>
    <row r="17" ht="18" customHeight="1" spans="1:20">
      <c r="A17" s="117"/>
      <c r="B17" s="115" t="s">
        <v>577</v>
      </c>
      <c r="C17" s="115" t="s">
        <v>100</v>
      </c>
      <c r="D17" s="115" t="s">
        <v>101</v>
      </c>
      <c r="E17" s="115" t="s">
        <v>599</v>
      </c>
      <c r="F17" s="115" t="s">
        <v>600</v>
      </c>
      <c r="G17" s="116" t="s">
        <v>583</v>
      </c>
      <c r="H17" s="115" t="s">
        <v>463</v>
      </c>
      <c r="I17" s="129">
        <v>380</v>
      </c>
      <c r="J17" s="127" t="s">
        <v>88</v>
      </c>
      <c r="K17" s="128">
        <v>114000</v>
      </c>
      <c r="L17" s="129">
        <v>114000</v>
      </c>
      <c r="M17" s="129"/>
      <c r="N17" s="129"/>
      <c r="O17" s="129"/>
      <c r="P17" s="129"/>
      <c r="Q17" s="129"/>
      <c r="R17" s="129"/>
      <c r="S17" s="129"/>
      <c r="T17" s="117"/>
    </row>
    <row r="18" ht="18" customHeight="1" spans="1:20">
      <c r="A18" s="117"/>
      <c r="B18" s="115" t="s">
        <v>577</v>
      </c>
      <c r="C18" s="115" t="s">
        <v>100</v>
      </c>
      <c r="D18" s="115" t="s">
        <v>101</v>
      </c>
      <c r="E18" s="115" t="s">
        <v>601</v>
      </c>
      <c r="F18" s="115" t="s">
        <v>602</v>
      </c>
      <c r="G18" s="116" t="s">
        <v>595</v>
      </c>
      <c r="H18" s="115" t="s">
        <v>447</v>
      </c>
      <c r="I18" s="129">
        <v>80000</v>
      </c>
      <c r="J18" s="127" t="s">
        <v>88</v>
      </c>
      <c r="K18" s="128">
        <v>80000</v>
      </c>
      <c r="L18" s="129">
        <v>80000</v>
      </c>
      <c r="M18" s="129"/>
      <c r="N18" s="129"/>
      <c r="O18" s="129"/>
      <c r="P18" s="129"/>
      <c r="Q18" s="129"/>
      <c r="R18" s="129"/>
      <c r="S18" s="129"/>
      <c r="T18" s="117"/>
    </row>
    <row r="19" ht="18" customHeight="1" spans="1:20">
      <c r="A19" s="117"/>
      <c r="B19" s="115" t="s">
        <v>577</v>
      </c>
      <c r="C19" s="115" t="s">
        <v>100</v>
      </c>
      <c r="D19" s="115" t="s">
        <v>101</v>
      </c>
      <c r="E19" s="115" t="s">
        <v>603</v>
      </c>
      <c r="F19" s="115" t="s">
        <v>604</v>
      </c>
      <c r="G19" s="116" t="s">
        <v>605</v>
      </c>
      <c r="H19" s="115" t="s">
        <v>606</v>
      </c>
      <c r="I19" s="129">
        <v>3000</v>
      </c>
      <c r="J19" s="127" t="s">
        <v>88</v>
      </c>
      <c r="K19" s="128">
        <v>360000</v>
      </c>
      <c r="L19" s="129">
        <v>360000</v>
      </c>
      <c r="M19" s="129"/>
      <c r="N19" s="129"/>
      <c r="O19" s="129"/>
      <c r="P19" s="129"/>
      <c r="Q19" s="129"/>
      <c r="R19" s="129"/>
      <c r="S19" s="129"/>
      <c r="T19" s="117"/>
    </row>
    <row r="20" ht="18" customHeight="1" spans="1:20">
      <c r="A20" s="117"/>
      <c r="B20" s="115" t="s">
        <v>577</v>
      </c>
      <c r="C20" s="115" t="s">
        <v>100</v>
      </c>
      <c r="D20" s="115" t="s">
        <v>101</v>
      </c>
      <c r="E20" s="115" t="s">
        <v>607</v>
      </c>
      <c r="F20" s="115" t="s">
        <v>608</v>
      </c>
      <c r="G20" s="116" t="s">
        <v>609</v>
      </c>
      <c r="H20" s="115" t="s">
        <v>447</v>
      </c>
      <c r="I20" s="129">
        <v>550000</v>
      </c>
      <c r="J20" s="127" t="s">
        <v>88</v>
      </c>
      <c r="K20" s="128">
        <v>550000</v>
      </c>
      <c r="L20" s="129">
        <v>550000</v>
      </c>
      <c r="M20" s="129"/>
      <c r="N20" s="129"/>
      <c r="O20" s="129"/>
      <c r="P20" s="129"/>
      <c r="Q20" s="129"/>
      <c r="R20" s="129"/>
      <c r="S20" s="129"/>
      <c r="T20" s="117"/>
    </row>
    <row r="21" ht="18" customHeight="1" spans="1:20">
      <c r="A21" s="117"/>
      <c r="B21" s="115" t="s">
        <v>577</v>
      </c>
      <c r="C21" s="115" t="s">
        <v>100</v>
      </c>
      <c r="D21" s="115" t="s">
        <v>101</v>
      </c>
      <c r="E21" s="115" t="s">
        <v>610</v>
      </c>
      <c r="F21" s="115" t="s">
        <v>611</v>
      </c>
      <c r="G21" s="116" t="s">
        <v>580</v>
      </c>
      <c r="H21" s="115" t="s">
        <v>148</v>
      </c>
      <c r="I21" s="129">
        <v>14500</v>
      </c>
      <c r="J21" s="127" t="s">
        <v>88</v>
      </c>
      <c r="K21" s="128">
        <v>145000</v>
      </c>
      <c r="L21" s="129">
        <v>145000</v>
      </c>
      <c r="M21" s="129"/>
      <c r="N21" s="129"/>
      <c r="O21" s="129"/>
      <c r="P21" s="129"/>
      <c r="Q21" s="129"/>
      <c r="R21" s="129"/>
      <c r="S21" s="129"/>
      <c r="T21" s="117"/>
    </row>
    <row r="22" ht="18" customHeight="1" spans="1:20">
      <c r="A22" s="117"/>
      <c r="B22" s="115" t="s">
        <v>577</v>
      </c>
      <c r="C22" s="115" t="s">
        <v>100</v>
      </c>
      <c r="D22" s="115" t="s">
        <v>101</v>
      </c>
      <c r="E22" s="115" t="s">
        <v>612</v>
      </c>
      <c r="F22" s="115" t="s">
        <v>613</v>
      </c>
      <c r="G22" s="116" t="s">
        <v>580</v>
      </c>
      <c r="H22" s="115" t="s">
        <v>614</v>
      </c>
      <c r="I22" s="129">
        <v>5000</v>
      </c>
      <c r="J22" s="127" t="s">
        <v>88</v>
      </c>
      <c r="K22" s="128">
        <v>250000</v>
      </c>
      <c r="L22" s="129">
        <v>250000</v>
      </c>
      <c r="M22" s="129"/>
      <c r="N22" s="129"/>
      <c r="O22" s="129"/>
      <c r="P22" s="129"/>
      <c r="Q22" s="129"/>
      <c r="R22" s="129"/>
      <c r="S22" s="129"/>
      <c r="T22" s="117"/>
    </row>
    <row r="23" ht="18" customHeight="1" spans="1:20">
      <c r="A23" s="117"/>
      <c r="B23" s="115" t="s">
        <v>577</v>
      </c>
      <c r="C23" s="115" t="s">
        <v>100</v>
      </c>
      <c r="D23" s="115" t="s">
        <v>101</v>
      </c>
      <c r="E23" s="115" t="s">
        <v>615</v>
      </c>
      <c r="F23" s="115" t="s">
        <v>616</v>
      </c>
      <c r="G23" s="116" t="s">
        <v>580</v>
      </c>
      <c r="H23" s="115" t="s">
        <v>447</v>
      </c>
      <c r="I23" s="129">
        <v>350000</v>
      </c>
      <c r="J23" s="127" t="s">
        <v>88</v>
      </c>
      <c r="K23" s="128">
        <v>350000</v>
      </c>
      <c r="L23" s="129">
        <v>350000</v>
      </c>
      <c r="M23" s="129"/>
      <c r="N23" s="129"/>
      <c r="O23" s="129"/>
      <c r="P23" s="129"/>
      <c r="Q23" s="129"/>
      <c r="R23" s="129"/>
      <c r="S23" s="129"/>
      <c r="T23" s="117"/>
    </row>
    <row r="24" ht="18" customHeight="1" spans="1:20">
      <c r="A24" s="117"/>
      <c r="B24" s="115" t="s">
        <v>577</v>
      </c>
      <c r="C24" s="115" t="s">
        <v>100</v>
      </c>
      <c r="D24" s="115" t="s">
        <v>101</v>
      </c>
      <c r="E24" s="115" t="s">
        <v>617</v>
      </c>
      <c r="F24" s="115" t="s">
        <v>618</v>
      </c>
      <c r="G24" s="116" t="s">
        <v>598</v>
      </c>
      <c r="H24" s="115" t="s">
        <v>590</v>
      </c>
      <c r="I24" s="129">
        <v>900</v>
      </c>
      <c r="J24" s="127" t="s">
        <v>88</v>
      </c>
      <c r="K24" s="128">
        <v>180000</v>
      </c>
      <c r="L24" s="129">
        <v>180000</v>
      </c>
      <c r="M24" s="129"/>
      <c r="N24" s="129"/>
      <c r="O24" s="129"/>
      <c r="P24" s="129"/>
      <c r="Q24" s="129"/>
      <c r="R24" s="129"/>
      <c r="S24" s="129"/>
      <c r="T24" s="117"/>
    </row>
    <row r="25" ht="18" customHeight="1" spans="1:20">
      <c r="A25" s="117"/>
      <c r="B25" s="115" t="s">
        <v>577</v>
      </c>
      <c r="C25" s="115" t="s">
        <v>100</v>
      </c>
      <c r="D25" s="115" t="s">
        <v>101</v>
      </c>
      <c r="E25" s="115" t="s">
        <v>619</v>
      </c>
      <c r="F25" s="115" t="s">
        <v>620</v>
      </c>
      <c r="G25" s="116" t="s">
        <v>609</v>
      </c>
      <c r="H25" s="115" t="s">
        <v>150</v>
      </c>
      <c r="I25" s="129">
        <v>70000</v>
      </c>
      <c r="J25" s="127" t="s">
        <v>88</v>
      </c>
      <c r="K25" s="128">
        <v>840000</v>
      </c>
      <c r="L25" s="129">
        <v>840000</v>
      </c>
      <c r="M25" s="129"/>
      <c r="N25" s="129"/>
      <c r="O25" s="129"/>
      <c r="P25" s="129"/>
      <c r="Q25" s="129"/>
      <c r="R25" s="129"/>
      <c r="S25" s="129"/>
      <c r="T25" s="117"/>
    </row>
    <row r="26" ht="18" customHeight="1" spans="1:20">
      <c r="A26" s="113" t="s">
        <v>175</v>
      </c>
      <c r="B26" s="117"/>
      <c r="C26" s="117"/>
      <c r="D26" s="117"/>
      <c r="E26" s="117"/>
      <c r="F26" s="117"/>
      <c r="G26" s="117"/>
      <c r="H26" s="117"/>
      <c r="I26" s="117"/>
      <c r="J26" s="130"/>
      <c r="K26" s="128">
        <v>1695000</v>
      </c>
      <c r="L26" s="128">
        <v>1695000</v>
      </c>
      <c r="M26" s="128"/>
      <c r="N26" s="128"/>
      <c r="O26" s="128"/>
      <c r="P26" s="128"/>
      <c r="Q26" s="128"/>
      <c r="R26" s="128"/>
      <c r="S26" s="128"/>
      <c r="T26" s="117"/>
    </row>
    <row r="27" ht="18" customHeight="1" spans="1:20">
      <c r="A27" s="117"/>
      <c r="B27" s="115" t="s">
        <v>577</v>
      </c>
      <c r="C27" s="115" t="s">
        <v>100</v>
      </c>
      <c r="D27" s="115" t="s">
        <v>101</v>
      </c>
      <c r="E27" s="115" t="s">
        <v>612</v>
      </c>
      <c r="F27" s="115" t="s">
        <v>621</v>
      </c>
      <c r="G27" s="116" t="s">
        <v>580</v>
      </c>
      <c r="H27" s="115" t="s">
        <v>614</v>
      </c>
      <c r="I27" s="129">
        <v>5000</v>
      </c>
      <c r="J27" s="127" t="s">
        <v>88</v>
      </c>
      <c r="K27" s="128">
        <v>250000</v>
      </c>
      <c r="L27" s="129">
        <v>250000</v>
      </c>
      <c r="M27" s="129"/>
      <c r="N27" s="129"/>
      <c r="O27" s="129"/>
      <c r="P27" s="129"/>
      <c r="Q27" s="129"/>
      <c r="R27" s="129"/>
      <c r="S27" s="129"/>
      <c r="T27" s="117"/>
    </row>
    <row r="28" ht="18" customHeight="1" spans="1:20">
      <c r="A28" s="117"/>
      <c r="B28" s="115" t="s">
        <v>577</v>
      </c>
      <c r="C28" s="115" t="s">
        <v>100</v>
      </c>
      <c r="D28" s="115" t="s">
        <v>101</v>
      </c>
      <c r="E28" s="115" t="s">
        <v>622</v>
      </c>
      <c r="F28" s="115" t="s">
        <v>623</v>
      </c>
      <c r="G28" s="116" t="s">
        <v>609</v>
      </c>
      <c r="H28" s="115" t="s">
        <v>447</v>
      </c>
      <c r="I28" s="129">
        <v>150000</v>
      </c>
      <c r="J28" s="127" t="s">
        <v>88</v>
      </c>
      <c r="K28" s="128">
        <v>150000</v>
      </c>
      <c r="L28" s="129">
        <v>150000</v>
      </c>
      <c r="M28" s="129"/>
      <c r="N28" s="129"/>
      <c r="O28" s="129"/>
      <c r="P28" s="129"/>
      <c r="Q28" s="129"/>
      <c r="R28" s="129"/>
      <c r="S28" s="129"/>
      <c r="T28" s="117"/>
    </row>
    <row r="29" ht="18" customHeight="1" spans="1:20">
      <c r="A29" s="117"/>
      <c r="B29" s="115" t="s">
        <v>577</v>
      </c>
      <c r="C29" s="115" t="s">
        <v>100</v>
      </c>
      <c r="D29" s="115" t="s">
        <v>101</v>
      </c>
      <c r="E29" s="115" t="s">
        <v>624</v>
      </c>
      <c r="F29" s="115" t="s">
        <v>625</v>
      </c>
      <c r="G29" s="116" t="s">
        <v>626</v>
      </c>
      <c r="H29" s="115" t="s">
        <v>447</v>
      </c>
      <c r="I29" s="129">
        <v>120000</v>
      </c>
      <c r="J29" s="127" t="s">
        <v>88</v>
      </c>
      <c r="K29" s="128">
        <v>120000</v>
      </c>
      <c r="L29" s="129">
        <v>120000</v>
      </c>
      <c r="M29" s="129"/>
      <c r="N29" s="129"/>
      <c r="O29" s="129"/>
      <c r="P29" s="129"/>
      <c r="Q29" s="129"/>
      <c r="R29" s="129"/>
      <c r="S29" s="129"/>
      <c r="T29" s="117"/>
    </row>
    <row r="30" ht="18" customHeight="1" spans="1:20">
      <c r="A30" s="117"/>
      <c r="B30" s="115" t="s">
        <v>577</v>
      </c>
      <c r="C30" s="115" t="s">
        <v>100</v>
      </c>
      <c r="D30" s="115" t="s">
        <v>101</v>
      </c>
      <c r="E30" s="115" t="s">
        <v>627</v>
      </c>
      <c r="F30" s="115" t="s">
        <v>600</v>
      </c>
      <c r="G30" s="116" t="s">
        <v>583</v>
      </c>
      <c r="H30" s="115" t="s">
        <v>414</v>
      </c>
      <c r="I30" s="129">
        <v>400</v>
      </c>
      <c r="J30" s="127" t="s">
        <v>88</v>
      </c>
      <c r="K30" s="128">
        <v>200000</v>
      </c>
      <c r="L30" s="129">
        <v>200000</v>
      </c>
      <c r="M30" s="129"/>
      <c r="N30" s="129"/>
      <c r="O30" s="129"/>
      <c r="P30" s="129"/>
      <c r="Q30" s="129"/>
      <c r="R30" s="129"/>
      <c r="S30" s="129"/>
      <c r="T30" s="117"/>
    </row>
    <row r="31" ht="18" customHeight="1" spans="1:20">
      <c r="A31" s="117"/>
      <c r="B31" s="115" t="s">
        <v>577</v>
      </c>
      <c r="C31" s="115" t="s">
        <v>100</v>
      </c>
      <c r="D31" s="115" t="s">
        <v>101</v>
      </c>
      <c r="E31" s="115" t="s">
        <v>628</v>
      </c>
      <c r="F31" s="115" t="s">
        <v>629</v>
      </c>
      <c r="G31" s="116" t="s">
        <v>609</v>
      </c>
      <c r="H31" s="115" t="s">
        <v>447</v>
      </c>
      <c r="I31" s="129">
        <v>280000</v>
      </c>
      <c r="J31" s="127" t="s">
        <v>88</v>
      </c>
      <c r="K31" s="128">
        <v>280000</v>
      </c>
      <c r="L31" s="129">
        <v>280000</v>
      </c>
      <c r="M31" s="129"/>
      <c r="N31" s="129"/>
      <c r="O31" s="129"/>
      <c r="P31" s="129"/>
      <c r="Q31" s="129"/>
      <c r="R31" s="129"/>
      <c r="S31" s="129"/>
      <c r="T31" s="117"/>
    </row>
    <row r="32" ht="18" customHeight="1" spans="1:20">
      <c r="A32" s="117"/>
      <c r="B32" s="115" t="s">
        <v>577</v>
      </c>
      <c r="C32" s="115" t="s">
        <v>100</v>
      </c>
      <c r="D32" s="115" t="s">
        <v>101</v>
      </c>
      <c r="E32" s="115" t="s">
        <v>601</v>
      </c>
      <c r="F32" s="115" t="s">
        <v>630</v>
      </c>
      <c r="G32" s="116" t="s">
        <v>626</v>
      </c>
      <c r="H32" s="115" t="s">
        <v>447</v>
      </c>
      <c r="I32" s="129">
        <v>255000</v>
      </c>
      <c r="J32" s="127" t="s">
        <v>88</v>
      </c>
      <c r="K32" s="128">
        <v>255000</v>
      </c>
      <c r="L32" s="129">
        <v>255000</v>
      </c>
      <c r="M32" s="129"/>
      <c r="N32" s="129"/>
      <c r="O32" s="129"/>
      <c r="P32" s="129"/>
      <c r="Q32" s="129"/>
      <c r="R32" s="129"/>
      <c r="S32" s="129"/>
      <c r="T32" s="117"/>
    </row>
    <row r="33" ht="18" customHeight="1" spans="1:20">
      <c r="A33" s="117"/>
      <c r="B33" s="115" t="s">
        <v>577</v>
      </c>
      <c r="C33" s="115" t="s">
        <v>100</v>
      </c>
      <c r="D33" s="115" t="s">
        <v>101</v>
      </c>
      <c r="E33" s="115" t="s">
        <v>631</v>
      </c>
      <c r="F33" s="115" t="s">
        <v>632</v>
      </c>
      <c r="G33" s="116" t="s">
        <v>626</v>
      </c>
      <c r="H33" s="115" t="s">
        <v>447</v>
      </c>
      <c r="I33" s="129">
        <v>200000</v>
      </c>
      <c r="J33" s="127" t="s">
        <v>88</v>
      </c>
      <c r="K33" s="128">
        <v>200000</v>
      </c>
      <c r="L33" s="129">
        <v>200000</v>
      </c>
      <c r="M33" s="129"/>
      <c r="N33" s="129"/>
      <c r="O33" s="129"/>
      <c r="P33" s="129"/>
      <c r="Q33" s="129"/>
      <c r="R33" s="129"/>
      <c r="S33" s="129"/>
      <c r="T33" s="117"/>
    </row>
    <row r="34" ht="18" customHeight="1" spans="1:20">
      <c r="A34" s="117"/>
      <c r="B34" s="115" t="s">
        <v>577</v>
      </c>
      <c r="C34" s="115" t="s">
        <v>100</v>
      </c>
      <c r="D34" s="115" t="s">
        <v>101</v>
      </c>
      <c r="E34" s="115" t="s">
        <v>591</v>
      </c>
      <c r="F34" s="115" t="s">
        <v>633</v>
      </c>
      <c r="G34" s="116" t="s">
        <v>583</v>
      </c>
      <c r="H34" s="115" t="s">
        <v>463</v>
      </c>
      <c r="I34" s="129">
        <v>800</v>
      </c>
      <c r="J34" s="127" t="s">
        <v>88</v>
      </c>
      <c r="K34" s="128">
        <v>240000</v>
      </c>
      <c r="L34" s="129">
        <v>240000</v>
      </c>
      <c r="M34" s="129"/>
      <c r="N34" s="129"/>
      <c r="O34" s="129"/>
      <c r="P34" s="129"/>
      <c r="Q34" s="129"/>
      <c r="R34" s="129"/>
      <c r="S34" s="129"/>
      <c r="T34" s="117"/>
    </row>
    <row r="35" ht="18" customHeight="1" spans="1:20">
      <c r="A35" s="113" t="s">
        <v>176</v>
      </c>
      <c r="B35" s="117"/>
      <c r="C35" s="117"/>
      <c r="D35" s="117"/>
      <c r="E35" s="117"/>
      <c r="F35" s="117"/>
      <c r="G35" s="117"/>
      <c r="H35" s="117"/>
      <c r="I35" s="117"/>
      <c r="J35" s="130"/>
      <c r="K35" s="128">
        <v>1662200</v>
      </c>
      <c r="L35" s="128">
        <v>1662200</v>
      </c>
      <c r="M35" s="128"/>
      <c r="N35" s="128"/>
      <c r="O35" s="128"/>
      <c r="P35" s="128"/>
      <c r="Q35" s="128"/>
      <c r="R35" s="128"/>
      <c r="S35" s="128"/>
      <c r="T35" s="117"/>
    </row>
    <row r="36" ht="18" customHeight="1" spans="1:20">
      <c r="A36" s="117"/>
      <c r="B36" s="115" t="s">
        <v>577</v>
      </c>
      <c r="C36" s="115" t="s">
        <v>100</v>
      </c>
      <c r="D36" s="115" t="s">
        <v>101</v>
      </c>
      <c r="E36" s="115" t="s">
        <v>634</v>
      </c>
      <c r="F36" s="115" t="s">
        <v>635</v>
      </c>
      <c r="G36" s="116" t="s">
        <v>580</v>
      </c>
      <c r="H36" s="115" t="s">
        <v>636</v>
      </c>
      <c r="I36" s="129">
        <v>14400</v>
      </c>
      <c r="J36" s="127" t="s">
        <v>88</v>
      </c>
      <c r="K36" s="128">
        <v>115200</v>
      </c>
      <c r="L36" s="129">
        <v>115200</v>
      </c>
      <c r="M36" s="129"/>
      <c r="N36" s="129"/>
      <c r="O36" s="129"/>
      <c r="P36" s="129"/>
      <c r="Q36" s="129"/>
      <c r="R36" s="129"/>
      <c r="S36" s="129"/>
      <c r="T36" s="117"/>
    </row>
    <row r="37" ht="18" customHeight="1" spans="1:20">
      <c r="A37" s="117"/>
      <c r="B37" s="115" t="s">
        <v>577</v>
      </c>
      <c r="C37" s="115" t="s">
        <v>100</v>
      </c>
      <c r="D37" s="115" t="s">
        <v>101</v>
      </c>
      <c r="E37" s="115" t="s">
        <v>599</v>
      </c>
      <c r="F37" s="115" t="s">
        <v>637</v>
      </c>
      <c r="G37" s="116" t="s">
        <v>583</v>
      </c>
      <c r="H37" s="115" t="s">
        <v>638</v>
      </c>
      <c r="I37" s="129">
        <v>400</v>
      </c>
      <c r="J37" s="127" t="s">
        <v>88</v>
      </c>
      <c r="K37" s="128">
        <v>800000</v>
      </c>
      <c r="L37" s="129">
        <v>800000</v>
      </c>
      <c r="M37" s="129"/>
      <c r="N37" s="129"/>
      <c r="O37" s="129"/>
      <c r="P37" s="129"/>
      <c r="Q37" s="129"/>
      <c r="R37" s="129"/>
      <c r="S37" s="129"/>
      <c r="T37" s="117"/>
    </row>
    <row r="38" ht="18" customHeight="1" spans="1:20">
      <c r="A38" s="117"/>
      <c r="B38" s="115" t="s">
        <v>577</v>
      </c>
      <c r="C38" s="115" t="s">
        <v>100</v>
      </c>
      <c r="D38" s="115" t="s">
        <v>101</v>
      </c>
      <c r="E38" s="115" t="s">
        <v>639</v>
      </c>
      <c r="F38" s="115" t="s">
        <v>640</v>
      </c>
      <c r="G38" s="116" t="s">
        <v>598</v>
      </c>
      <c r="H38" s="115" t="s">
        <v>512</v>
      </c>
      <c r="I38" s="129">
        <v>178750</v>
      </c>
      <c r="J38" s="127" t="s">
        <v>88</v>
      </c>
      <c r="K38" s="128">
        <v>715000</v>
      </c>
      <c r="L38" s="129">
        <v>715000</v>
      </c>
      <c r="M38" s="129"/>
      <c r="N38" s="129"/>
      <c r="O38" s="129"/>
      <c r="P38" s="129"/>
      <c r="Q38" s="129"/>
      <c r="R38" s="129"/>
      <c r="S38" s="129"/>
      <c r="T38" s="117"/>
    </row>
    <row r="39" ht="18" customHeight="1" spans="1:20">
      <c r="A39" s="117"/>
      <c r="B39" s="115" t="s">
        <v>577</v>
      </c>
      <c r="C39" s="115" t="s">
        <v>100</v>
      </c>
      <c r="D39" s="115" t="s">
        <v>101</v>
      </c>
      <c r="E39" s="115" t="s">
        <v>641</v>
      </c>
      <c r="F39" s="115" t="s">
        <v>642</v>
      </c>
      <c r="G39" s="116" t="s">
        <v>643</v>
      </c>
      <c r="H39" s="115" t="s">
        <v>644</v>
      </c>
      <c r="I39" s="129">
        <v>333.333333333333</v>
      </c>
      <c r="J39" s="127" t="s">
        <v>88</v>
      </c>
      <c r="K39" s="128">
        <v>32000</v>
      </c>
      <c r="L39" s="129">
        <v>32000</v>
      </c>
      <c r="M39" s="129"/>
      <c r="N39" s="129"/>
      <c r="O39" s="129"/>
      <c r="P39" s="129"/>
      <c r="Q39" s="129"/>
      <c r="R39" s="129"/>
      <c r="S39" s="129"/>
      <c r="T39" s="117"/>
    </row>
    <row r="40" ht="18" customHeight="1" spans="1:20">
      <c r="A40" s="113" t="s">
        <v>177</v>
      </c>
      <c r="B40" s="117"/>
      <c r="C40" s="117"/>
      <c r="D40" s="117"/>
      <c r="E40" s="117"/>
      <c r="F40" s="117"/>
      <c r="G40" s="117"/>
      <c r="H40" s="117"/>
      <c r="I40" s="117"/>
      <c r="J40" s="130"/>
      <c r="K40" s="128">
        <f>SUM(K41:K43)</f>
        <v>3172000</v>
      </c>
      <c r="L40" s="128">
        <v>112000</v>
      </c>
      <c r="M40" s="128"/>
      <c r="N40" s="128"/>
      <c r="O40" s="128"/>
      <c r="P40" s="128"/>
      <c r="Q40" s="128"/>
      <c r="R40" s="128">
        <v>2060000</v>
      </c>
      <c r="S40" s="128"/>
      <c r="T40" s="117"/>
    </row>
    <row r="41" ht="18" customHeight="1" spans="1:20">
      <c r="A41" s="117"/>
      <c r="B41" s="115" t="s">
        <v>577</v>
      </c>
      <c r="C41" s="115" t="s">
        <v>104</v>
      </c>
      <c r="D41" s="115" t="s">
        <v>105</v>
      </c>
      <c r="E41" s="115" t="s">
        <v>645</v>
      </c>
      <c r="F41" s="115" t="s">
        <v>646</v>
      </c>
      <c r="G41" s="116" t="s">
        <v>605</v>
      </c>
      <c r="H41" s="115">
        <v>1</v>
      </c>
      <c r="I41" s="129">
        <v>560000</v>
      </c>
      <c r="J41" s="127" t="s">
        <v>88</v>
      </c>
      <c r="K41" s="128">
        <v>560000</v>
      </c>
      <c r="L41" s="129"/>
      <c r="M41" s="129"/>
      <c r="N41" s="129"/>
      <c r="O41" s="129"/>
      <c r="P41" s="129"/>
      <c r="Q41" s="129"/>
      <c r="R41" s="129">
        <v>560000</v>
      </c>
      <c r="S41" s="129"/>
      <c r="T41" s="117"/>
    </row>
    <row r="42" ht="18" customHeight="1" spans="1:20">
      <c r="A42" s="117"/>
      <c r="B42" s="115" t="s">
        <v>577</v>
      </c>
      <c r="C42" s="115" t="s">
        <v>104</v>
      </c>
      <c r="D42" s="115" t="s">
        <v>105</v>
      </c>
      <c r="E42" s="115" t="s">
        <v>645</v>
      </c>
      <c r="F42" s="115" t="s">
        <v>647</v>
      </c>
      <c r="G42" s="116" t="s">
        <v>605</v>
      </c>
      <c r="H42" s="115">
        <v>1</v>
      </c>
      <c r="I42" s="129">
        <v>112000</v>
      </c>
      <c r="J42" s="127" t="s">
        <v>88</v>
      </c>
      <c r="K42" s="128">
        <v>112000</v>
      </c>
      <c r="L42" s="129">
        <v>112000</v>
      </c>
      <c r="M42" s="129"/>
      <c r="N42" s="129"/>
      <c r="O42" s="129"/>
      <c r="P42" s="129"/>
      <c r="Q42" s="129"/>
      <c r="R42" s="129"/>
      <c r="S42" s="129"/>
      <c r="T42" s="117"/>
    </row>
    <row r="43" ht="18" customHeight="1" spans="1:20">
      <c r="A43" s="117"/>
      <c r="B43" s="115" t="s">
        <v>577</v>
      </c>
      <c r="C43" s="115" t="s">
        <v>104</v>
      </c>
      <c r="D43" s="115" t="s">
        <v>105</v>
      </c>
      <c r="E43" s="115" t="s">
        <v>645</v>
      </c>
      <c r="F43" s="115" t="s">
        <v>648</v>
      </c>
      <c r="G43" s="116" t="s">
        <v>605</v>
      </c>
      <c r="H43" s="115">
        <v>1</v>
      </c>
      <c r="I43" s="129">
        <v>2500000</v>
      </c>
      <c r="J43" s="127" t="s">
        <v>88</v>
      </c>
      <c r="K43" s="128">
        <v>2500000</v>
      </c>
      <c r="L43" s="129"/>
      <c r="M43" s="129"/>
      <c r="N43" s="129"/>
      <c r="O43" s="129"/>
      <c r="P43" s="129"/>
      <c r="Q43" s="129"/>
      <c r="R43" s="129">
        <v>1500000</v>
      </c>
      <c r="S43" s="129"/>
      <c r="T43" s="117"/>
    </row>
    <row r="44" ht="18" customHeight="1" spans="1:20">
      <c r="A44" s="113" t="s">
        <v>178</v>
      </c>
      <c r="B44" s="117"/>
      <c r="C44" s="117"/>
      <c r="D44" s="117"/>
      <c r="E44" s="117"/>
      <c r="F44" s="117"/>
      <c r="G44" s="117"/>
      <c r="H44" s="117"/>
      <c r="I44" s="117"/>
      <c r="J44" s="130"/>
      <c r="K44" s="128">
        <v>26200</v>
      </c>
      <c r="L44" s="128"/>
      <c r="M44" s="128"/>
      <c r="N44" s="128"/>
      <c r="O44" s="128"/>
      <c r="P44" s="128"/>
      <c r="Q44" s="128"/>
      <c r="R44" s="128">
        <v>26200</v>
      </c>
      <c r="S44" s="128"/>
      <c r="T44" s="117"/>
    </row>
    <row r="45" ht="18" customHeight="1" spans="1:20">
      <c r="A45" s="117"/>
      <c r="B45" s="115" t="s">
        <v>577</v>
      </c>
      <c r="C45" s="115" t="s">
        <v>106</v>
      </c>
      <c r="D45" s="115" t="s">
        <v>107</v>
      </c>
      <c r="E45" s="115" t="s">
        <v>612</v>
      </c>
      <c r="F45" s="115" t="s">
        <v>649</v>
      </c>
      <c r="G45" s="116" t="s">
        <v>580</v>
      </c>
      <c r="H45" s="115" t="s">
        <v>208</v>
      </c>
      <c r="I45" s="129">
        <v>5200</v>
      </c>
      <c r="J45" s="127" t="s">
        <v>88</v>
      </c>
      <c r="K45" s="128">
        <v>10400</v>
      </c>
      <c r="L45" s="129"/>
      <c r="M45" s="129"/>
      <c r="N45" s="129"/>
      <c r="O45" s="129"/>
      <c r="P45" s="129"/>
      <c r="Q45" s="129"/>
      <c r="R45" s="129">
        <v>10400</v>
      </c>
      <c r="S45" s="129"/>
      <c r="T45" s="117"/>
    </row>
    <row r="46" ht="18" customHeight="1" spans="1:20">
      <c r="A46" s="117"/>
      <c r="B46" s="115" t="s">
        <v>577</v>
      </c>
      <c r="C46" s="115" t="s">
        <v>106</v>
      </c>
      <c r="D46" s="115" t="s">
        <v>107</v>
      </c>
      <c r="E46" s="115" t="s">
        <v>650</v>
      </c>
      <c r="F46" s="115" t="s">
        <v>651</v>
      </c>
      <c r="G46" s="116" t="s">
        <v>580</v>
      </c>
      <c r="H46" s="115" t="s">
        <v>208</v>
      </c>
      <c r="I46" s="129">
        <v>950</v>
      </c>
      <c r="J46" s="127" t="s">
        <v>88</v>
      </c>
      <c r="K46" s="128">
        <v>1900</v>
      </c>
      <c r="L46" s="129"/>
      <c r="M46" s="129"/>
      <c r="N46" s="129"/>
      <c r="O46" s="129"/>
      <c r="P46" s="129"/>
      <c r="Q46" s="129"/>
      <c r="R46" s="129">
        <v>1900</v>
      </c>
      <c r="S46" s="129"/>
      <c r="T46" s="117"/>
    </row>
    <row r="47" ht="18" customHeight="1" spans="1:20">
      <c r="A47" s="117"/>
      <c r="B47" s="115" t="s">
        <v>577</v>
      </c>
      <c r="C47" s="115" t="s">
        <v>106</v>
      </c>
      <c r="D47" s="115" t="s">
        <v>107</v>
      </c>
      <c r="E47" s="115" t="s">
        <v>652</v>
      </c>
      <c r="F47" s="115" t="s">
        <v>653</v>
      </c>
      <c r="G47" s="116" t="s">
        <v>580</v>
      </c>
      <c r="H47" s="115" t="s">
        <v>208</v>
      </c>
      <c r="I47" s="129">
        <v>5500</v>
      </c>
      <c r="J47" s="127" t="s">
        <v>88</v>
      </c>
      <c r="K47" s="128">
        <v>11000</v>
      </c>
      <c r="L47" s="129"/>
      <c r="M47" s="129"/>
      <c r="N47" s="129"/>
      <c r="O47" s="129"/>
      <c r="P47" s="129"/>
      <c r="Q47" s="129"/>
      <c r="R47" s="129">
        <v>11000</v>
      </c>
      <c r="S47" s="129"/>
      <c r="T47" s="117"/>
    </row>
    <row r="48" ht="18" customHeight="1" spans="1:20">
      <c r="A48" s="117"/>
      <c r="B48" s="115" t="s">
        <v>577</v>
      </c>
      <c r="C48" s="115" t="s">
        <v>106</v>
      </c>
      <c r="D48" s="115" t="s">
        <v>107</v>
      </c>
      <c r="E48" s="115" t="s">
        <v>654</v>
      </c>
      <c r="F48" s="115" t="s">
        <v>655</v>
      </c>
      <c r="G48" s="116" t="s">
        <v>580</v>
      </c>
      <c r="H48" s="118">
        <v>2</v>
      </c>
      <c r="I48" s="129">
        <v>1450</v>
      </c>
      <c r="J48" s="127" t="s">
        <v>88</v>
      </c>
      <c r="K48" s="128">
        <v>2900</v>
      </c>
      <c r="L48" s="129"/>
      <c r="M48" s="129"/>
      <c r="N48" s="129"/>
      <c r="O48" s="129"/>
      <c r="P48" s="129"/>
      <c r="Q48" s="129"/>
      <c r="R48" s="129">
        <v>2900</v>
      </c>
      <c r="S48" s="129"/>
      <c r="T48" s="117"/>
    </row>
    <row r="49" ht="18" customHeight="1" spans="1:20">
      <c r="A49" s="113" t="s">
        <v>179</v>
      </c>
      <c r="B49" s="117"/>
      <c r="C49" s="117"/>
      <c r="D49" s="117"/>
      <c r="E49" s="117"/>
      <c r="F49" s="117"/>
      <c r="G49" s="117"/>
      <c r="H49" s="117"/>
      <c r="I49" s="117"/>
      <c r="J49" s="130"/>
      <c r="K49" s="128">
        <v>100000</v>
      </c>
      <c r="L49" s="128">
        <v>100000</v>
      </c>
      <c r="M49" s="128"/>
      <c r="N49" s="128"/>
      <c r="O49" s="128"/>
      <c r="P49" s="128"/>
      <c r="Q49" s="128"/>
      <c r="R49" s="128"/>
      <c r="S49" s="128"/>
      <c r="T49" s="117"/>
    </row>
    <row r="50" ht="18" customHeight="1" spans="1:20">
      <c r="A50" s="117"/>
      <c r="B50" s="115" t="s">
        <v>577</v>
      </c>
      <c r="C50" s="115" t="s">
        <v>94</v>
      </c>
      <c r="D50" s="115" t="s">
        <v>95</v>
      </c>
      <c r="E50" s="115" t="s">
        <v>656</v>
      </c>
      <c r="F50" s="115" t="s">
        <v>657</v>
      </c>
      <c r="G50" s="116" t="s">
        <v>580</v>
      </c>
      <c r="H50" s="118">
        <v>1</v>
      </c>
      <c r="I50" s="129">
        <v>100000</v>
      </c>
      <c r="J50" s="127" t="s">
        <v>88</v>
      </c>
      <c r="K50" s="128">
        <v>100000</v>
      </c>
      <c r="L50" s="129">
        <v>100000</v>
      </c>
      <c r="M50" s="129"/>
      <c r="N50" s="129"/>
      <c r="O50" s="129"/>
      <c r="P50" s="129"/>
      <c r="Q50" s="129"/>
      <c r="R50" s="129"/>
      <c r="S50" s="129"/>
      <c r="T50" s="117"/>
    </row>
    <row r="51" ht="18" customHeight="1" spans="1:20">
      <c r="A51" s="113" t="s">
        <v>180</v>
      </c>
      <c r="B51" s="117"/>
      <c r="C51" s="117"/>
      <c r="D51" s="117"/>
      <c r="E51" s="117"/>
      <c r="F51" s="117"/>
      <c r="G51" s="117"/>
      <c r="H51" s="117"/>
      <c r="I51" s="117"/>
      <c r="J51" s="130"/>
      <c r="K51" s="128">
        <v>131445</v>
      </c>
      <c r="L51" s="128">
        <v>131445</v>
      </c>
      <c r="M51" s="128"/>
      <c r="N51" s="128"/>
      <c r="O51" s="128"/>
      <c r="P51" s="128"/>
      <c r="Q51" s="128"/>
      <c r="R51" s="128"/>
      <c r="S51" s="128"/>
      <c r="T51" s="117"/>
    </row>
    <row r="52" ht="18" customHeight="1" spans="1:20">
      <c r="A52" s="117"/>
      <c r="B52" s="115" t="s">
        <v>577</v>
      </c>
      <c r="C52" s="115" t="s">
        <v>96</v>
      </c>
      <c r="D52" s="115" t="s">
        <v>97</v>
      </c>
      <c r="E52" s="115" t="s">
        <v>658</v>
      </c>
      <c r="F52" s="115" t="s">
        <v>659</v>
      </c>
      <c r="G52" s="116" t="s">
        <v>580</v>
      </c>
      <c r="H52" s="118">
        <v>1</v>
      </c>
      <c r="I52" s="129">
        <v>8499</v>
      </c>
      <c r="J52" s="127" t="s">
        <v>88</v>
      </c>
      <c r="K52" s="128">
        <v>8499</v>
      </c>
      <c r="L52" s="129">
        <v>8499</v>
      </c>
      <c r="M52" s="129"/>
      <c r="N52" s="129"/>
      <c r="O52" s="129"/>
      <c r="P52" s="129"/>
      <c r="Q52" s="129"/>
      <c r="R52" s="129"/>
      <c r="S52" s="129"/>
      <c r="T52" s="117"/>
    </row>
    <row r="53" ht="18" customHeight="1" spans="1:20">
      <c r="A53" s="117"/>
      <c r="B53" s="115" t="s">
        <v>577</v>
      </c>
      <c r="C53" s="115" t="s">
        <v>96</v>
      </c>
      <c r="D53" s="115" t="s">
        <v>97</v>
      </c>
      <c r="E53" s="115" t="s">
        <v>645</v>
      </c>
      <c r="F53" s="115" t="s">
        <v>660</v>
      </c>
      <c r="G53" s="116" t="s">
        <v>580</v>
      </c>
      <c r="H53" s="118">
        <v>1</v>
      </c>
      <c r="I53" s="129">
        <v>21948</v>
      </c>
      <c r="J53" s="127" t="s">
        <v>88</v>
      </c>
      <c r="K53" s="128">
        <v>21948</v>
      </c>
      <c r="L53" s="129">
        <v>21948</v>
      </c>
      <c r="M53" s="129"/>
      <c r="N53" s="129"/>
      <c r="O53" s="129"/>
      <c r="P53" s="129"/>
      <c r="Q53" s="129"/>
      <c r="R53" s="129"/>
      <c r="S53" s="129"/>
      <c r="T53" s="117"/>
    </row>
    <row r="54" ht="18" customHeight="1" spans="1:20">
      <c r="A54" s="117"/>
      <c r="B54" s="115" t="s">
        <v>577</v>
      </c>
      <c r="C54" s="115" t="s">
        <v>96</v>
      </c>
      <c r="D54" s="115" t="s">
        <v>97</v>
      </c>
      <c r="E54" s="115" t="s">
        <v>652</v>
      </c>
      <c r="F54" s="115" t="s">
        <v>653</v>
      </c>
      <c r="G54" s="116" t="s">
        <v>580</v>
      </c>
      <c r="H54" s="118">
        <v>2</v>
      </c>
      <c r="I54" s="129">
        <v>7999</v>
      </c>
      <c r="J54" s="127" t="s">
        <v>88</v>
      </c>
      <c r="K54" s="128">
        <v>15998</v>
      </c>
      <c r="L54" s="129">
        <v>15998</v>
      </c>
      <c r="M54" s="129"/>
      <c r="N54" s="129"/>
      <c r="O54" s="129"/>
      <c r="P54" s="129"/>
      <c r="Q54" s="129"/>
      <c r="R54" s="129"/>
      <c r="S54" s="129"/>
      <c r="T54" s="117"/>
    </row>
    <row r="55" ht="18" customHeight="1" spans="1:20">
      <c r="A55" s="117"/>
      <c r="B55" s="115" t="s">
        <v>577</v>
      </c>
      <c r="C55" s="115" t="s">
        <v>96</v>
      </c>
      <c r="D55" s="115" t="s">
        <v>97</v>
      </c>
      <c r="E55" s="115" t="s">
        <v>645</v>
      </c>
      <c r="F55" s="115" t="s">
        <v>661</v>
      </c>
      <c r="G55" s="116" t="s">
        <v>583</v>
      </c>
      <c r="H55" s="118">
        <v>1</v>
      </c>
      <c r="I55" s="129">
        <v>8000</v>
      </c>
      <c r="J55" s="127" t="s">
        <v>88</v>
      </c>
      <c r="K55" s="128">
        <v>8000</v>
      </c>
      <c r="L55" s="129">
        <v>8000</v>
      </c>
      <c r="M55" s="129"/>
      <c r="N55" s="129"/>
      <c r="O55" s="129"/>
      <c r="P55" s="129"/>
      <c r="Q55" s="129"/>
      <c r="R55" s="129"/>
      <c r="S55" s="129"/>
      <c r="T55" s="117"/>
    </row>
    <row r="56" ht="18" customHeight="1" spans="1:20">
      <c r="A56" s="117"/>
      <c r="B56" s="115" t="s">
        <v>577</v>
      </c>
      <c r="C56" s="115" t="s">
        <v>96</v>
      </c>
      <c r="D56" s="115" t="s">
        <v>97</v>
      </c>
      <c r="E56" s="115" t="s">
        <v>645</v>
      </c>
      <c r="F56" s="115" t="s">
        <v>588</v>
      </c>
      <c r="G56" s="116" t="s">
        <v>598</v>
      </c>
      <c r="H56" s="118">
        <v>30</v>
      </c>
      <c r="I56" s="129">
        <v>300</v>
      </c>
      <c r="J56" s="127" t="s">
        <v>88</v>
      </c>
      <c r="K56" s="128">
        <v>9000</v>
      </c>
      <c r="L56" s="129">
        <v>9000</v>
      </c>
      <c r="M56" s="129"/>
      <c r="N56" s="129"/>
      <c r="O56" s="129"/>
      <c r="P56" s="129"/>
      <c r="Q56" s="129"/>
      <c r="R56" s="129"/>
      <c r="S56" s="129"/>
      <c r="T56" s="117"/>
    </row>
    <row r="57" ht="18" customHeight="1" spans="1:20">
      <c r="A57" s="117"/>
      <c r="B57" s="115" t="s">
        <v>577</v>
      </c>
      <c r="C57" s="115" t="s">
        <v>96</v>
      </c>
      <c r="D57" s="115" t="s">
        <v>97</v>
      </c>
      <c r="E57" s="115" t="s">
        <v>645</v>
      </c>
      <c r="F57" s="115" t="s">
        <v>662</v>
      </c>
      <c r="G57" s="116" t="s">
        <v>598</v>
      </c>
      <c r="H57" s="118">
        <v>34</v>
      </c>
      <c r="I57" s="129">
        <v>2000</v>
      </c>
      <c r="J57" s="127" t="s">
        <v>88</v>
      </c>
      <c r="K57" s="128">
        <v>68000</v>
      </c>
      <c r="L57" s="129">
        <v>68000</v>
      </c>
      <c r="M57" s="129"/>
      <c r="N57" s="129"/>
      <c r="O57" s="129"/>
      <c r="P57" s="129"/>
      <c r="Q57" s="129"/>
      <c r="R57" s="129"/>
      <c r="S57" s="129"/>
      <c r="T57" s="117"/>
    </row>
    <row r="58" ht="18" customHeight="1" spans="1:20">
      <c r="A58" s="113" t="s">
        <v>181</v>
      </c>
      <c r="B58" s="117"/>
      <c r="C58" s="117"/>
      <c r="D58" s="117"/>
      <c r="E58" s="117"/>
      <c r="F58" s="117"/>
      <c r="G58" s="117"/>
      <c r="H58" s="117"/>
      <c r="I58" s="117"/>
      <c r="J58" s="130"/>
      <c r="K58" s="128">
        <v>295000</v>
      </c>
      <c r="L58" s="128">
        <v>295000</v>
      </c>
      <c r="M58" s="128"/>
      <c r="N58" s="128"/>
      <c r="O58" s="128"/>
      <c r="P58" s="128"/>
      <c r="Q58" s="128"/>
      <c r="R58" s="128"/>
      <c r="S58" s="128"/>
      <c r="T58" s="117"/>
    </row>
    <row r="59" ht="18" customHeight="1" spans="1:20">
      <c r="A59" s="117"/>
      <c r="B59" s="115" t="s">
        <v>577</v>
      </c>
      <c r="C59" s="115" t="s">
        <v>98</v>
      </c>
      <c r="D59" s="115" t="s">
        <v>99</v>
      </c>
      <c r="E59" s="115" t="s">
        <v>587</v>
      </c>
      <c r="F59" s="115" t="s">
        <v>663</v>
      </c>
      <c r="G59" s="116" t="s">
        <v>605</v>
      </c>
      <c r="H59" s="118">
        <v>100</v>
      </c>
      <c r="I59" s="129">
        <v>1500</v>
      </c>
      <c r="J59" s="127" t="s">
        <v>88</v>
      </c>
      <c r="K59" s="128">
        <v>150000</v>
      </c>
      <c r="L59" s="129">
        <v>150000</v>
      </c>
      <c r="M59" s="129"/>
      <c r="N59" s="129"/>
      <c r="O59" s="129"/>
      <c r="P59" s="129"/>
      <c r="Q59" s="129"/>
      <c r="R59" s="129"/>
      <c r="S59" s="129"/>
      <c r="T59" s="117"/>
    </row>
    <row r="60" ht="18" customHeight="1" spans="1:20">
      <c r="A60" s="117"/>
      <c r="B60" s="115" t="s">
        <v>577</v>
      </c>
      <c r="C60" s="115" t="s">
        <v>98</v>
      </c>
      <c r="D60" s="115" t="s">
        <v>99</v>
      </c>
      <c r="E60" s="115" t="s">
        <v>664</v>
      </c>
      <c r="F60" s="115" t="s">
        <v>665</v>
      </c>
      <c r="G60" s="116" t="s">
        <v>598</v>
      </c>
      <c r="H60" s="118">
        <v>40</v>
      </c>
      <c r="I60" s="129">
        <v>1000</v>
      </c>
      <c r="J60" s="127" t="s">
        <v>88</v>
      </c>
      <c r="K60" s="128">
        <v>40000</v>
      </c>
      <c r="L60" s="129">
        <v>40000</v>
      </c>
      <c r="M60" s="129"/>
      <c r="N60" s="129"/>
      <c r="O60" s="129"/>
      <c r="P60" s="129"/>
      <c r="Q60" s="129"/>
      <c r="R60" s="129"/>
      <c r="S60" s="129"/>
      <c r="T60" s="117"/>
    </row>
    <row r="61" ht="18" customHeight="1" spans="1:20">
      <c r="A61" s="117"/>
      <c r="B61" s="115" t="s">
        <v>577</v>
      </c>
      <c r="C61" s="115" t="s">
        <v>98</v>
      </c>
      <c r="D61" s="115" t="s">
        <v>99</v>
      </c>
      <c r="E61" s="115" t="s">
        <v>664</v>
      </c>
      <c r="F61" s="115" t="s">
        <v>666</v>
      </c>
      <c r="G61" s="116" t="s">
        <v>667</v>
      </c>
      <c r="H61" s="118">
        <v>30</v>
      </c>
      <c r="I61" s="129">
        <v>3500</v>
      </c>
      <c r="J61" s="127" t="s">
        <v>88</v>
      </c>
      <c r="K61" s="128">
        <v>105000</v>
      </c>
      <c r="L61" s="129">
        <v>105000</v>
      </c>
      <c r="M61" s="129"/>
      <c r="N61" s="129"/>
      <c r="O61" s="129"/>
      <c r="P61" s="129"/>
      <c r="Q61" s="129"/>
      <c r="R61" s="129"/>
      <c r="S61" s="129"/>
      <c r="T61" s="117"/>
    </row>
    <row r="62" ht="18" customHeight="1" spans="1:20">
      <c r="A62" s="113" t="s">
        <v>182</v>
      </c>
      <c r="B62" s="117"/>
      <c r="C62" s="117"/>
      <c r="D62" s="117"/>
      <c r="E62" s="117"/>
      <c r="F62" s="117"/>
      <c r="G62" s="117"/>
      <c r="H62" s="117"/>
      <c r="I62" s="117"/>
      <c r="J62" s="130"/>
      <c r="K62" s="128">
        <v>43000</v>
      </c>
      <c r="L62" s="128">
        <v>43000</v>
      </c>
      <c r="M62" s="128"/>
      <c r="N62" s="128"/>
      <c r="O62" s="128"/>
      <c r="P62" s="128"/>
      <c r="Q62" s="128"/>
      <c r="R62" s="128"/>
      <c r="S62" s="128"/>
      <c r="T62" s="117"/>
    </row>
    <row r="63" ht="18" customHeight="1" spans="1:20">
      <c r="A63" s="117"/>
      <c r="B63" s="115" t="s">
        <v>577</v>
      </c>
      <c r="C63" s="115" t="s">
        <v>98</v>
      </c>
      <c r="D63" s="115" t="s">
        <v>99</v>
      </c>
      <c r="E63" s="115" t="s">
        <v>668</v>
      </c>
      <c r="F63" s="115" t="s">
        <v>669</v>
      </c>
      <c r="G63" s="116" t="s">
        <v>580</v>
      </c>
      <c r="H63" s="118">
        <v>1</v>
      </c>
      <c r="I63" s="129">
        <v>2000</v>
      </c>
      <c r="J63" s="127" t="s">
        <v>88</v>
      </c>
      <c r="K63" s="128">
        <v>2000</v>
      </c>
      <c r="L63" s="129">
        <v>2000</v>
      </c>
      <c r="M63" s="129"/>
      <c r="N63" s="129"/>
      <c r="O63" s="129"/>
      <c r="P63" s="129"/>
      <c r="Q63" s="129"/>
      <c r="R63" s="129"/>
      <c r="S63" s="129"/>
      <c r="T63" s="117"/>
    </row>
    <row r="64" ht="18" customHeight="1" spans="1:20">
      <c r="A64" s="117"/>
      <c r="B64" s="115" t="s">
        <v>577</v>
      </c>
      <c r="C64" s="115" t="s">
        <v>98</v>
      </c>
      <c r="D64" s="115" t="s">
        <v>99</v>
      </c>
      <c r="E64" s="115" t="s">
        <v>612</v>
      </c>
      <c r="F64" s="115" t="s">
        <v>613</v>
      </c>
      <c r="G64" s="116" t="s">
        <v>580</v>
      </c>
      <c r="H64" s="118">
        <v>1</v>
      </c>
      <c r="I64" s="129">
        <v>5000</v>
      </c>
      <c r="J64" s="127" t="s">
        <v>88</v>
      </c>
      <c r="K64" s="128">
        <v>5000</v>
      </c>
      <c r="L64" s="129">
        <v>5000</v>
      </c>
      <c r="M64" s="129"/>
      <c r="N64" s="129"/>
      <c r="O64" s="129"/>
      <c r="P64" s="129"/>
      <c r="Q64" s="129"/>
      <c r="R64" s="129"/>
      <c r="S64" s="129"/>
      <c r="T64" s="117"/>
    </row>
    <row r="65" ht="18" customHeight="1" spans="1:20">
      <c r="A65" s="117"/>
      <c r="B65" s="115" t="s">
        <v>577</v>
      </c>
      <c r="C65" s="115" t="s">
        <v>98</v>
      </c>
      <c r="D65" s="115" t="s">
        <v>99</v>
      </c>
      <c r="E65" s="115" t="s">
        <v>670</v>
      </c>
      <c r="F65" s="115" t="s">
        <v>671</v>
      </c>
      <c r="G65" s="116" t="s">
        <v>583</v>
      </c>
      <c r="H65" s="118">
        <v>20</v>
      </c>
      <c r="I65" s="129">
        <v>1200</v>
      </c>
      <c r="J65" s="127" t="s">
        <v>88</v>
      </c>
      <c r="K65" s="128">
        <v>24000</v>
      </c>
      <c r="L65" s="129">
        <v>24000</v>
      </c>
      <c r="M65" s="129"/>
      <c r="N65" s="129"/>
      <c r="O65" s="129"/>
      <c r="P65" s="129"/>
      <c r="Q65" s="129"/>
      <c r="R65" s="129"/>
      <c r="S65" s="129"/>
      <c r="T65" s="117"/>
    </row>
    <row r="66" ht="18" customHeight="1" spans="1:20">
      <c r="A66" s="117"/>
      <c r="B66" s="115" t="s">
        <v>577</v>
      </c>
      <c r="C66" s="115" t="s">
        <v>98</v>
      </c>
      <c r="D66" s="115" t="s">
        <v>99</v>
      </c>
      <c r="E66" s="115" t="s">
        <v>672</v>
      </c>
      <c r="F66" s="115" t="s">
        <v>673</v>
      </c>
      <c r="G66" s="116" t="s">
        <v>598</v>
      </c>
      <c r="H66" s="118">
        <v>20</v>
      </c>
      <c r="I66" s="129">
        <v>500</v>
      </c>
      <c r="J66" s="127" t="s">
        <v>88</v>
      </c>
      <c r="K66" s="128">
        <v>10000</v>
      </c>
      <c r="L66" s="129">
        <v>10000</v>
      </c>
      <c r="M66" s="129"/>
      <c r="N66" s="129"/>
      <c r="O66" s="129"/>
      <c r="P66" s="129"/>
      <c r="Q66" s="129"/>
      <c r="R66" s="129"/>
      <c r="S66" s="129"/>
      <c r="T66" s="117"/>
    </row>
    <row r="67" ht="18" customHeight="1" spans="1:20">
      <c r="A67" s="117"/>
      <c r="B67" s="115" t="s">
        <v>577</v>
      </c>
      <c r="C67" s="115" t="s">
        <v>98</v>
      </c>
      <c r="D67" s="115" t="s">
        <v>99</v>
      </c>
      <c r="E67" s="115" t="s">
        <v>650</v>
      </c>
      <c r="F67" s="115" t="s">
        <v>674</v>
      </c>
      <c r="G67" s="116" t="s">
        <v>580</v>
      </c>
      <c r="H67" s="118">
        <v>1</v>
      </c>
      <c r="I67" s="129">
        <v>2000</v>
      </c>
      <c r="J67" s="127" t="s">
        <v>88</v>
      </c>
      <c r="K67" s="128">
        <v>2000</v>
      </c>
      <c r="L67" s="129">
        <v>2000</v>
      </c>
      <c r="M67" s="129"/>
      <c r="N67" s="129"/>
      <c r="O67" s="129"/>
      <c r="P67" s="129"/>
      <c r="Q67" s="129"/>
      <c r="R67" s="129"/>
      <c r="S67" s="129"/>
      <c r="T67" s="117"/>
    </row>
    <row r="68" ht="18" customHeight="1" spans="1:20">
      <c r="A68" s="113" t="s">
        <v>183</v>
      </c>
      <c r="B68" s="117"/>
      <c r="C68" s="117"/>
      <c r="D68" s="117"/>
      <c r="E68" s="117"/>
      <c r="F68" s="117"/>
      <c r="G68" s="117"/>
      <c r="H68" s="117"/>
      <c r="I68" s="117"/>
      <c r="J68" s="130"/>
      <c r="K68" s="128">
        <v>177000</v>
      </c>
      <c r="L68" s="128">
        <v>177000</v>
      </c>
      <c r="M68" s="128"/>
      <c r="N68" s="128"/>
      <c r="O68" s="128"/>
      <c r="P68" s="128"/>
      <c r="Q68" s="128"/>
      <c r="R68" s="128"/>
      <c r="S68" s="128"/>
      <c r="T68" s="117"/>
    </row>
    <row r="69" ht="18" customHeight="1" spans="1:20">
      <c r="A69" s="117"/>
      <c r="B69" s="115" t="s">
        <v>577</v>
      </c>
      <c r="C69" s="115" t="s">
        <v>96</v>
      </c>
      <c r="D69" s="115" t="s">
        <v>97</v>
      </c>
      <c r="E69" s="115" t="s">
        <v>654</v>
      </c>
      <c r="F69" s="115" t="s">
        <v>675</v>
      </c>
      <c r="G69" s="116" t="s">
        <v>580</v>
      </c>
      <c r="H69" s="118">
        <v>2</v>
      </c>
      <c r="I69" s="129">
        <v>20000</v>
      </c>
      <c r="J69" s="127" t="s">
        <v>88</v>
      </c>
      <c r="K69" s="128">
        <v>40000</v>
      </c>
      <c r="L69" s="129">
        <v>40000</v>
      </c>
      <c r="M69" s="129"/>
      <c r="N69" s="129"/>
      <c r="O69" s="129"/>
      <c r="P69" s="129"/>
      <c r="Q69" s="129"/>
      <c r="R69" s="129"/>
      <c r="S69" s="129"/>
      <c r="T69" s="117"/>
    </row>
    <row r="70" ht="18" customHeight="1" spans="1:20">
      <c r="A70" s="117"/>
      <c r="B70" s="115" t="s">
        <v>577</v>
      </c>
      <c r="C70" s="115" t="s">
        <v>96</v>
      </c>
      <c r="D70" s="115" t="s">
        <v>97</v>
      </c>
      <c r="E70" s="115" t="s">
        <v>652</v>
      </c>
      <c r="F70" s="115" t="s">
        <v>676</v>
      </c>
      <c r="G70" s="116" t="s">
        <v>580</v>
      </c>
      <c r="H70" s="118">
        <v>5</v>
      </c>
      <c r="I70" s="129">
        <v>6000</v>
      </c>
      <c r="J70" s="127" t="s">
        <v>88</v>
      </c>
      <c r="K70" s="128">
        <v>30000</v>
      </c>
      <c r="L70" s="129">
        <v>30000</v>
      </c>
      <c r="M70" s="129"/>
      <c r="N70" s="129"/>
      <c r="O70" s="129"/>
      <c r="P70" s="129"/>
      <c r="Q70" s="129"/>
      <c r="R70" s="129"/>
      <c r="S70" s="129"/>
      <c r="T70" s="117"/>
    </row>
    <row r="71" ht="18" customHeight="1" spans="1:20">
      <c r="A71" s="117"/>
      <c r="B71" s="115" t="s">
        <v>577</v>
      </c>
      <c r="C71" s="115" t="s">
        <v>96</v>
      </c>
      <c r="D71" s="115" t="s">
        <v>97</v>
      </c>
      <c r="E71" s="115" t="s">
        <v>612</v>
      </c>
      <c r="F71" s="115" t="s">
        <v>676</v>
      </c>
      <c r="G71" s="116" t="s">
        <v>580</v>
      </c>
      <c r="H71" s="118">
        <v>5</v>
      </c>
      <c r="I71" s="129">
        <v>6000</v>
      </c>
      <c r="J71" s="127" t="s">
        <v>88</v>
      </c>
      <c r="K71" s="128">
        <v>30000</v>
      </c>
      <c r="L71" s="129">
        <v>30000</v>
      </c>
      <c r="M71" s="129"/>
      <c r="N71" s="129"/>
      <c r="O71" s="129"/>
      <c r="P71" s="129"/>
      <c r="Q71" s="129"/>
      <c r="R71" s="129"/>
      <c r="S71" s="129"/>
      <c r="T71" s="117"/>
    </row>
    <row r="72" ht="18" customHeight="1" spans="1:20">
      <c r="A72" s="117"/>
      <c r="B72" s="115" t="s">
        <v>577</v>
      </c>
      <c r="C72" s="115" t="s">
        <v>96</v>
      </c>
      <c r="D72" s="115" t="s">
        <v>97</v>
      </c>
      <c r="E72" s="115" t="s">
        <v>677</v>
      </c>
      <c r="F72" s="115" t="s">
        <v>678</v>
      </c>
      <c r="G72" s="116" t="s">
        <v>580</v>
      </c>
      <c r="H72" s="118">
        <v>10</v>
      </c>
      <c r="I72" s="129">
        <v>200</v>
      </c>
      <c r="J72" s="127" t="s">
        <v>88</v>
      </c>
      <c r="K72" s="128">
        <v>2000</v>
      </c>
      <c r="L72" s="129">
        <v>2000</v>
      </c>
      <c r="M72" s="129"/>
      <c r="N72" s="129"/>
      <c r="O72" s="129"/>
      <c r="P72" s="129"/>
      <c r="Q72" s="129"/>
      <c r="R72" s="129"/>
      <c r="S72" s="129"/>
      <c r="T72" s="117"/>
    </row>
    <row r="73" ht="18" customHeight="1" spans="1:20">
      <c r="A73" s="117"/>
      <c r="B73" s="115" t="s">
        <v>577</v>
      </c>
      <c r="C73" s="115" t="s">
        <v>96</v>
      </c>
      <c r="D73" s="115" t="s">
        <v>97</v>
      </c>
      <c r="E73" s="115" t="s">
        <v>599</v>
      </c>
      <c r="F73" s="115" t="s">
        <v>679</v>
      </c>
      <c r="G73" s="116" t="s">
        <v>583</v>
      </c>
      <c r="H73" s="118">
        <v>5</v>
      </c>
      <c r="I73" s="129">
        <v>5000</v>
      </c>
      <c r="J73" s="127" t="s">
        <v>88</v>
      </c>
      <c r="K73" s="128">
        <v>25000</v>
      </c>
      <c r="L73" s="129">
        <v>25000</v>
      </c>
      <c r="M73" s="129"/>
      <c r="N73" s="129"/>
      <c r="O73" s="129"/>
      <c r="P73" s="129"/>
      <c r="Q73" s="129"/>
      <c r="R73" s="129"/>
      <c r="S73" s="129"/>
      <c r="T73" s="117"/>
    </row>
    <row r="74" ht="18" customHeight="1" spans="1:20">
      <c r="A74" s="117"/>
      <c r="B74" s="115" t="s">
        <v>577</v>
      </c>
      <c r="C74" s="115" t="s">
        <v>96</v>
      </c>
      <c r="D74" s="115" t="s">
        <v>97</v>
      </c>
      <c r="E74" s="115" t="s">
        <v>680</v>
      </c>
      <c r="F74" s="115" t="s">
        <v>681</v>
      </c>
      <c r="G74" s="116" t="s">
        <v>580</v>
      </c>
      <c r="H74" s="118">
        <v>2</v>
      </c>
      <c r="I74" s="129">
        <v>20000</v>
      </c>
      <c r="J74" s="127" t="s">
        <v>88</v>
      </c>
      <c r="K74" s="128">
        <v>40000</v>
      </c>
      <c r="L74" s="129">
        <v>40000</v>
      </c>
      <c r="M74" s="129"/>
      <c r="N74" s="129"/>
      <c r="O74" s="129"/>
      <c r="P74" s="129"/>
      <c r="Q74" s="129"/>
      <c r="R74" s="129"/>
      <c r="S74" s="129"/>
      <c r="T74" s="117"/>
    </row>
    <row r="75" ht="18" customHeight="1" spans="1:20">
      <c r="A75" s="117"/>
      <c r="B75" s="115" t="s">
        <v>577</v>
      </c>
      <c r="C75" s="115" t="s">
        <v>96</v>
      </c>
      <c r="D75" s="115" t="s">
        <v>97</v>
      </c>
      <c r="E75" s="115" t="s">
        <v>672</v>
      </c>
      <c r="F75" s="115" t="s">
        <v>682</v>
      </c>
      <c r="G75" s="116" t="s">
        <v>589</v>
      </c>
      <c r="H75" s="118">
        <v>5</v>
      </c>
      <c r="I75" s="129">
        <v>2000</v>
      </c>
      <c r="J75" s="127" t="s">
        <v>88</v>
      </c>
      <c r="K75" s="128">
        <v>10000</v>
      </c>
      <c r="L75" s="129">
        <v>10000</v>
      </c>
      <c r="M75" s="129"/>
      <c r="N75" s="129"/>
      <c r="O75" s="129"/>
      <c r="P75" s="129"/>
      <c r="Q75" s="129"/>
      <c r="R75" s="129"/>
      <c r="S75" s="129"/>
      <c r="T75" s="117"/>
    </row>
    <row r="76" ht="18" customHeight="1" spans="1:20">
      <c r="A76" s="113" t="s">
        <v>184</v>
      </c>
      <c r="B76" s="117"/>
      <c r="C76" s="117"/>
      <c r="D76" s="117"/>
      <c r="E76" s="117"/>
      <c r="F76" s="117"/>
      <c r="G76" s="117"/>
      <c r="H76" s="117"/>
      <c r="I76" s="117"/>
      <c r="J76" s="130"/>
      <c r="K76" s="128">
        <v>14500</v>
      </c>
      <c r="L76" s="128">
        <v>14500</v>
      </c>
      <c r="M76" s="128"/>
      <c r="N76" s="128"/>
      <c r="O76" s="128"/>
      <c r="P76" s="128"/>
      <c r="Q76" s="128"/>
      <c r="R76" s="128"/>
      <c r="S76" s="128"/>
      <c r="T76" s="117"/>
    </row>
    <row r="77" ht="18" customHeight="1" spans="1:20">
      <c r="A77" s="117"/>
      <c r="B77" s="115" t="s">
        <v>577</v>
      </c>
      <c r="C77" s="115" t="s">
        <v>98</v>
      </c>
      <c r="D77" s="115" t="s">
        <v>99</v>
      </c>
      <c r="E77" s="115" t="s">
        <v>581</v>
      </c>
      <c r="F77" s="115" t="s">
        <v>683</v>
      </c>
      <c r="G77" s="116" t="s">
        <v>598</v>
      </c>
      <c r="H77" s="118">
        <v>2</v>
      </c>
      <c r="I77" s="129">
        <v>500</v>
      </c>
      <c r="J77" s="127" t="s">
        <v>88</v>
      </c>
      <c r="K77" s="128">
        <v>1000</v>
      </c>
      <c r="L77" s="129">
        <v>1000</v>
      </c>
      <c r="M77" s="129"/>
      <c r="N77" s="129"/>
      <c r="O77" s="129"/>
      <c r="P77" s="129"/>
      <c r="Q77" s="129"/>
      <c r="R77" s="129"/>
      <c r="S77" s="129"/>
      <c r="T77" s="117"/>
    </row>
    <row r="78" ht="18" customHeight="1" spans="1:20">
      <c r="A78" s="117"/>
      <c r="B78" s="115" t="s">
        <v>577</v>
      </c>
      <c r="C78" s="115" t="s">
        <v>98</v>
      </c>
      <c r="D78" s="115" t="s">
        <v>99</v>
      </c>
      <c r="E78" s="115" t="s">
        <v>684</v>
      </c>
      <c r="F78" s="115" t="s">
        <v>685</v>
      </c>
      <c r="G78" s="116" t="s">
        <v>598</v>
      </c>
      <c r="H78" s="118">
        <v>4</v>
      </c>
      <c r="I78" s="129">
        <v>1000</v>
      </c>
      <c r="J78" s="127" t="s">
        <v>88</v>
      </c>
      <c r="K78" s="128">
        <v>4000</v>
      </c>
      <c r="L78" s="129">
        <v>4000</v>
      </c>
      <c r="M78" s="129"/>
      <c r="N78" s="129"/>
      <c r="O78" s="129"/>
      <c r="P78" s="129"/>
      <c r="Q78" s="129"/>
      <c r="R78" s="129"/>
      <c r="S78" s="129"/>
      <c r="T78" s="117"/>
    </row>
    <row r="79" ht="18" customHeight="1" spans="1:20">
      <c r="A79" s="117"/>
      <c r="B79" s="115" t="s">
        <v>577</v>
      </c>
      <c r="C79" s="115" t="s">
        <v>98</v>
      </c>
      <c r="D79" s="115" t="s">
        <v>99</v>
      </c>
      <c r="E79" s="115" t="s">
        <v>670</v>
      </c>
      <c r="F79" s="115" t="s">
        <v>686</v>
      </c>
      <c r="G79" s="116" t="s">
        <v>598</v>
      </c>
      <c r="H79" s="118">
        <v>2</v>
      </c>
      <c r="I79" s="129">
        <v>500</v>
      </c>
      <c r="J79" s="127" t="s">
        <v>88</v>
      </c>
      <c r="K79" s="128">
        <v>1000</v>
      </c>
      <c r="L79" s="129">
        <v>1000</v>
      </c>
      <c r="M79" s="129"/>
      <c r="N79" s="129"/>
      <c r="O79" s="129"/>
      <c r="P79" s="129"/>
      <c r="Q79" s="129"/>
      <c r="R79" s="129"/>
      <c r="S79" s="129"/>
      <c r="T79" s="117"/>
    </row>
    <row r="80" ht="18" customHeight="1" spans="1:20">
      <c r="A80" s="117"/>
      <c r="B80" s="115" t="s">
        <v>577</v>
      </c>
      <c r="C80" s="115" t="s">
        <v>98</v>
      </c>
      <c r="D80" s="115" t="s">
        <v>99</v>
      </c>
      <c r="E80" s="115" t="s">
        <v>687</v>
      </c>
      <c r="F80" s="115" t="s">
        <v>688</v>
      </c>
      <c r="G80" s="116" t="s">
        <v>580</v>
      </c>
      <c r="H80" s="118">
        <v>4</v>
      </c>
      <c r="I80" s="129">
        <v>1125</v>
      </c>
      <c r="J80" s="127" t="s">
        <v>88</v>
      </c>
      <c r="K80" s="128">
        <v>4500</v>
      </c>
      <c r="L80" s="129">
        <v>4500</v>
      </c>
      <c r="M80" s="129"/>
      <c r="N80" s="129"/>
      <c r="O80" s="129"/>
      <c r="P80" s="129"/>
      <c r="Q80" s="129"/>
      <c r="R80" s="129"/>
      <c r="S80" s="129"/>
      <c r="T80" s="117"/>
    </row>
    <row r="81" ht="18" customHeight="1" spans="1:20">
      <c r="A81" s="117"/>
      <c r="B81" s="115" t="s">
        <v>577</v>
      </c>
      <c r="C81" s="115" t="s">
        <v>98</v>
      </c>
      <c r="D81" s="115" t="s">
        <v>99</v>
      </c>
      <c r="E81" s="115" t="s">
        <v>684</v>
      </c>
      <c r="F81" s="115" t="s">
        <v>689</v>
      </c>
      <c r="G81" s="116" t="s">
        <v>598</v>
      </c>
      <c r="H81" s="118">
        <v>4</v>
      </c>
      <c r="I81" s="129">
        <v>1000</v>
      </c>
      <c r="J81" s="127" t="s">
        <v>88</v>
      </c>
      <c r="K81" s="128">
        <v>4000</v>
      </c>
      <c r="L81" s="129">
        <v>4000</v>
      </c>
      <c r="M81" s="129"/>
      <c r="N81" s="129"/>
      <c r="O81" s="129"/>
      <c r="P81" s="129"/>
      <c r="Q81" s="129"/>
      <c r="R81" s="129"/>
      <c r="S81" s="129"/>
      <c r="T81" s="117"/>
    </row>
    <row r="82" ht="18" customHeight="1" spans="1:20">
      <c r="A82" s="113" t="s">
        <v>185</v>
      </c>
      <c r="B82" s="117"/>
      <c r="C82" s="117"/>
      <c r="D82" s="117"/>
      <c r="E82" s="117"/>
      <c r="F82" s="117"/>
      <c r="G82" s="117"/>
      <c r="H82" s="117"/>
      <c r="I82" s="117"/>
      <c r="J82" s="130"/>
      <c r="K82" s="128">
        <v>369390</v>
      </c>
      <c r="L82" s="128">
        <v>369390</v>
      </c>
      <c r="M82" s="128"/>
      <c r="N82" s="128"/>
      <c r="O82" s="128"/>
      <c r="P82" s="128"/>
      <c r="Q82" s="128"/>
      <c r="R82" s="128"/>
      <c r="S82" s="128"/>
      <c r="T82" s="117"/>
    </row>
    <row r="83" ht="18" customHeight="1" spans="1:20">
      <c r="A83" s="117"/>
      <c r="B83" s="115" t="s">
        <v>577</v>
      </c>
      <c r="C83" s="115" t="s">
        <v>96</v>
      </c>
      <c r="D83" s="115" t="s">
        <v>97</v>
      </c>
      <c r="E83" s="115" t="s">
        <v>656</v>
      </c>
      <c r="F83" s="115" t="s">
        <v>657</v>
      </c>
      <c r="G83" s="116" t="s">
        <v>598</v>
      </c>
      <c r="H83" s="118">
        <v>1</v>
      </c>
      <c r="I83" s="129">
        <v>369390</v>
      </c>
      <c r="J83" s="127" t="s">
        <v>88</v>
      </c>
      <c r="K83" s="128">
        <v>369390</v>
      </c>
      <c r="L83" s="129">
        <v>369390</v>
      </c>
      <c r="M83" s="129"/>
      <c r="N83" s="129"/>
      <c r="O83" s="129"/>
      <c r="P83" s="129"/>
      <c r="Q83" s="129"/>
      <c r="R83" s="129"/>
      <c r="S83" s="129"/>
      <c r="T83" s="117"/>
    </row>
    <row r="84" ht="18" customHeight="1" spans="1:20">
      <c r="A84" s="113" t="s">
        <v>186</v>
      </c>
      <c r="B84" s="117"/>
      <c r="C84" s="117"/>
      <c r="D84" s="117"/>
      <c r="E84" s="117"/>
      <c r="F84" s="117"/>
      <c r="G84" s="117"/>
      <c r="H84" s="117"/>
      <c r="I84" s="117"/>
      <c r="J84" s="130"/>
      <c r="K84" s="128">
        <v>109600</v>
      </c>
      <c r="L84" s="128">
        <v>109600</v>
      </c>
      <c r="M84" s="128"/>
      <c r="N84" s="128"/>
      <c r="O84" s="128"/>
      <c r="P84" s="128"/>
      <c r="Q84" s="128"/>
      <c r="R84" s="128"/>
      <c r="S84" s="128"/>
      <c r="T84" s="117"/>
    </row>
    <row r="85" ht="18" customHeight="1" spans="1:20">
      <c r="A85" s="117"/>
      <c r="B85" s="115" t="s">
        <v>577</v>
      </c>
      <c r="C85" s="115" t="s">
        <v>98</v>
      </c>
      <c r="D85" s="115" t="s">
        <v>99</v>
      </c>
      <c r="E85" s="115" t="s">
        <v>690</v>
      </c>
      <c r="F85" s="115" t="s">
        <v>600</v>
      </c>
      <c r="G85" s="116" t="s">
        <v>605</v>
      </c>
      <c r="H85" s="118">
        <v>400</v>
      </c>
      <c r="I85" s="129">
        <v>150</v>
      </c>
      <c r="J85" s="127" t="s">
        <v>88</v>
      </c>
      <c r="K85" s="128">
        <v>60000</v>
      </c>
      <c r="L85" s="129">
        <v>60000</v>
      </c>
      <c r="M85" s="129"/>
      <c r="N85" s="129"/>
      <c r="O85" s="129"/>
      <c r="P85" s="129"/>
      <c r="Q85" s="129"/>
      <c r="R85" s="129"/>
      <c r="S85" s="129"/>
      <c r="T85" s="117"/>
    </row>
    <row r="86" ht="18" customHeight="1" spans="1:20">
      <c r="A86" s="117"/>
      <c r="B86" s="115" t="s">
        <v>577</v>
      </c>
      <c r="C86" s="115" t="s">
        <v>98</v>
      </c>
      <c r="D86" s="115" t="s">
        <v>99</v>
      </c>
      <c r="E86" s="115" t="s">
        <v>690</v>
      </c>
      <c r="F86" s="115" t="s">
        <v>691</v>
      </c>
      <c r="G86" s="116" t="s">
        <v>598</v>
      </c>
      <c r="H86" s="118">
        <v>184</v>
      </c>
      <c r="I86" s="129">
        <v>269.565217391304</v>
      </c>
      <c r="J86" s="127" t="s">
        <v>88</v>
      </c>
      <c r="K86" s="128">
        <v>49600</v>
      </c>
      <c r="L86" s="129">
        <v>49600</v>
      </c>
      <c r="M86" s="129"/>
      <c r="N86" s="129"/>
      <c r="O86" s="129"/>
      <c r="P86" s="129"/>
      <c r="Q86" s="129"/>
      <c r="R86" s="129"/>
      <c r="S86" s="129"/>
      <c r="T86" s="117"/>
    </row>
    <row r="87" ht="18" customHeight="1" spans="1:20">
      <c r="A87" s="113" t="s">
        <v>187</v>
      </c>
      <c r="B87" s="117"/>
      <c r="C87" s="117"/>
      <c r="D87" s="117"/>
      <c r="E87" s="117"/>
      <c r="F87" s="117"/>
      <c r="G87" s="117"/>
      <c r="H87" s="117"/>
      <c r="I87" s="117"/>
      <c r="J87" s="130"/>
      <c r="K87" s="128">
        <v>93000</v>
      </c>
      <c r="L87" s="128">
        <v>93000</v>
      </c>
      <c r="M87" s="128"/>
      <c r="N87" s="128"/>
      <c r="O87" s="128"/>
      <c r="P87" s="128"/>
      <c r="Q87" s="128"/>
      <c r="R87" s="128"/>
      <c r="S87" s="128"/>
      <c r="T87" s="117"/>
    </row>
    <row r="88" ht="18" customHeight="1" spans="1:20">
      <c r="A88" s="117"/>
      <c r="B88" s="115" t="s">
        <v>577</v>
      </c>
      <c r="C88" s="115" t="s">
        <v>96</v>
      </c>
      <c r="D88" s="115" t="s">
        <v>97</v>
      </c>
      <c r="E88" s="115" t="s">
        <v>692</v>
      </c>
      <c r="F88" s="115" t="s">
        <v>693</v>
      </c>
      <c r="G88" s="116" t="s">
        <v>586</v>
      </c>
      <c r="H88" s="118">
        <v>10</v>
      </c>
      <c r="I88" s="129">
        <v>1500</v>
      </c>
      <c r="J88" s="127" t="s">
        <v>88</v>
      </c>
      <c r="K88" s="128">
        <v>15000</v>
      </c>
      <c r="L88" s="129">
        <v>15000</v>
      </c>
      <c r="M88" s="129"/>
      <c r="N88" s="129"/>
      <c r="O88" s="129"/>
      <c r="P88" s="129"/>
      <c r="Q88" s="129"/>
      <c r="R88" s="129"/>
      <c r="S88" s="129"/>
      <c r="T88" s="117"/>
    </row>
    <row r="89" ht="18" customHeight="1" spans="1:20">
      <c r="A89" s="117"/>
      <c r="B89" s="115" t="s">
        <v>577</v>
      </c>
      <c r="C89" s="115" t="s">
        <v>96</v>
      </c>
      <c r="D89" s="115" t="s">
        <v>97</v>
      </c>
      <c r="E89" s="115" t="s">
        <v>641</v>
      </c>
      <c r="F89" s="115" t="s">
        <v>694</v>
      </c>
      <c r="G89" s="116" t="s">
        <v>643</v>
      </c>
      <c r="H89" s="118">
        <v>1</v>
      </c>
      <c r="I89" s="129">
        <v>30000</v>
      </c>
      <c r="J89" s="127" t="s">
        <v>88</v>
      </c>
      <c r="K89" s="128">
        <v>30000</v>
      </c>
      <c r="L89" s="129">
        <v>30000</v>
      </c>
      <c r="M89" s="129"/>
      <c r="N89" s="129"/>
      <c r="O89" s="129"/>
      <c r="P89" s="129"/>
      <c r="Q89" s="129"/>
      <c r="R89" s="129"/>
      <c r="S89" s="129"/>
      <c r="T89" s="117"/>
    </row>
    <row r="90" ht="18" customHeight="1" spans="1:20">
      <c r="A90" s="117"/>
      <c r="B90" s="115" t="s">
        <v>577</v>
      </c>
      <c r="C90" s="115" t="s">
        <v>96</v>
      </c>
      <c r="D90" s="115" t="s">
        <v>97</v>
      </c>
      <c r="E90" s="115" t="s">
        <v>695</v>
      </c>
      <c r="F90" s="115" t="s">
        <v>600</v>
      </c>
      <c r="G90" s="116" t="s">
        <v>605</v>
      </c>
      <c r="H90" s="118">
        <v>100</v>
      </c>
      <c r="I90" s="129">
        <v>250</v>
      </c>
      <c r="J90" s="127" t="s">
        <v>88</v>
      </c>
      <c r="K90" s="128">
        <v>25000</v>
      </c>
      <c r="L90" s="129">
        <v>25000</v>
      </c>
      <c r="M90" s="129"/>
      <c r="N90" s="129"/>
      <c r="O90" s="129"/>
      <c r="P90" s="129"/>
      <c r="Q90" s="129"/>
      <c r="R90" s="129"/>
      <c r="S90" s="129"/>
      <c r="T90" s="117"/>
    </row>
    <row r="91" ht="18" customHeight="1" spans="1:20">
      <c r="A91" s="117"/>
      <c r="B91" s="115" t="s">
        <v>577</v>
      </c>
      <c r="C91" s="115" t="s">
        <v>96</v>
      </c>
      <c r="D91" s="115" t="s">
        <v>97</v>
      </c>
      <c r="E91" s="115" t="s">
        <v>670</v>
      </c>
      <c r="F91" s="115" t="s">
        <v>696</v>
      </c>
      <c r="G91" s="116" t="s">
        <v>605</v>
      </c>
      <c r="H91" s="118">
        <v>10</v>
      </c>
      <c r="I91" s="129">
        <v>1500</v>
      </c>
      <c r="J91" s="127" t="s">
        <v>88</v>
      </c>
      <c r="K91" s="128">
        <v>15000</v>
      </c>
      <c r="L91" s="129">
        <v>15000</v>
      </c>
      <c r="M91" s="129"/>
      <c r="N91" s="129"/>
      <c r="O91" s="129"/>
      <c r="P91" s="129"/>
      <c r="Q91" s="129"/>
      <c r="R91" s="129"/>
      <c r="S91" s="129"/>
      <c r="T91" s="117"/>
    </row>
    <row r="92" ht="18" customHeight="1" spans="1:20">
      <c r="A92" s="117"/>
      <c r="B92" s="115" t="s">
        <v>577</v>
      </c>
      <c r="C92" s="115" t="s">
        <v>96</v>
      </c>
      <c r="D92" s="115" t="s">
        <v>97</v>
      </c>
      <c r="E92" s="115" t="s">
        <v>677</v>
      </c>
      <c r="F92" s="115" t="s">
        <v>697</v>
      </c>
      <c r="G92" s="116" t="s">
        <v>580</v>
      </c>
      <c r="H92" s="118">
        <v>4</v>
      </c>
      <c r="I92" s="129">
        <v>2000</v>
      </c>
      <c r="J92" s="127" t="s">
        <v>88</v>
      </c>
      <c r="K92" s="128">
        <v>8000</v>
      </c>
      <c r="L92" s="129">
        <v>8000</v>
      </c>
      <c r="M92" s="129"/>
      <c r="N92" s="129"/>
      <c r="O92" s="129"/>
      <c r="P92" s="129"/>
      <c r="Q92" s="129"/>
      <c r="R92" s="129"/>
      <c r="S92" s="129"/>
      <c r="T92" s="117"/>
    </row>
    <row r="93" ht="18" customHeight="1" spans="1:20">
      <c r="A93" s="113" t="s">
        <v>191</v>
      </c>
      <c r="B93" s="117"/>
      <c r="C93" s="117"/>
      <c r="D93" s="117"/>
      <c r="E93" s="117"/>
      <c r="F93" s="117"/>
      <c r="G93" s="117"/>
      <c r="H93" s="117"/>
      <c r="I93" s="117"/>
      <c r="J93" s="130"/>
      <c r="K93" s="128">
        <v>60000</v>
      </c>
      <c r="L93" s="128">
        <v>60000</v>
      </c>
      <c r="M93" s="128"/>
      <c r="N93" s="128"/>
      <c r="O93" s="128"/>
      <c r="P93" s="128"/>
      <c r="Q93" s="128"/>
      <c r="R93" s="128"/>
      <c r="S93" s="128"/>
      <c r="T93" s="117"/>
    </row>
    <row r="94" ht="18" customHeight="1" spans="1:20">
      <c r="A94" s="117"/>
      <c r="B94" s="115" t="s">
        <v>577</v>
      </c>
      <c r="C94" s="115" t="s">
        <v>98</v>
      </c>
      <c r="D94" s="115" t="s">
        <v>99</v>
      </c>
      <c r="E94" s="115" t="s">
        <v>652</v>
      </c>
      <c r="F94" s="115" t="s">
        <v>698</v>
      </c>
      <c r="G94" s="116" t="s">
        <v>580</v>
      </c>
      <c r="H94" s="118">
        <v>3</v>
      </c>
      <c r="I94" s="129">
        <v>10000</v>
      </c>
      <c r="J94" s="127" t="s">
        <v>88</v>
      </c>
      <c r="K94" s="128">
        <v>30000</v>
      </c>
      <c r="L94" s="129">
        <v>30000</v>
      </c>
      <c r="M94" s="129"/>
      <c r="N94" s="129"/>
      <c r="O94" s="129"/>
      <c r="P94" s="129"/>
      <c r="Q94" s="129"/>
      <c r="R94" s="129"/>
      <c r="S94" s="129"/>
      <c r="T94" s="117"/>
    </row>
    <row r="95" ht="18" customHeight="1" spans="1:20">
      <c r="A95" s="117"/>
      <c r="B95" s="115" t="s">
        <v>577</v>
      </c>
      <c r="C95" s="115" t="s">
        <v>98</v>
      </c>
      <c r="D95" s="115" t="s">
        <v>99</v>
      </c>
      <c r="E95" s="115" t="s">
        <v>654</v>
      </c>
      <c r="F95" s="115" t="s">
        <v>699</v>
      </c>
      <c r="G95" s="116" t="s">
        <v>580</v>
      </c>
      <c r="H95" s="118">
        <v>3</v>
      </c>
      <c r="I95" s="129">
        <v>10000</v>
      </c>
      <c r="J95" s="127" t="s">
        <v>88</v>
      </c>
      <c r="K95" s="128">
        <v>30000</v>
      </c>
      <c r="L95" s="129">
        <v>30000</v>
      </c>
      <c r="M95" s="129"/>
      <c r="N95" s="129"/>
      <c r="O95" s="129"/>
      <c r="P95" s="129"/>
      <c r="Q95" s="129"/>
      <c r="R95" s="129"/>
      <c r="S95" s="129"/>
      <c r="T95" s="117"/>
    </row>
    <row r="96" ht="18" customHeight="1" spans="1:20">
      <c r="A96" s="113" t="s">
        <v>192</v>
      </c>
      <c r="B96" s="117"/>
      <c r="C96" s="117"/>
      <c r="D96" s="117"/>
      <c r="E96" s="117"/>
      <c r="F96" s="117"/>
      <c r="G96" s="117"/>
      <c r="H96" s="117"/>
      <c r="I96" s="117"/>
      <c r="J96" s="130"/>
      <c r="K96" s="128">
        <v>70000</v>
      </c>
      <c r="L96" s="128">
        <v>70000</v>
      </c>
      <c r="M96" s="128"/>
      <c r="N96" s="128"/>
      <c r="O96" s="128"/>
      <c r="P96" s="128"/>
      <c r="Q96" s="128"/>
      <c r="R96" s="128"/>
      <c r="S96" s="128"/>
      <c r="T96" s="117"/>
    </row>
    <row r="97" ht="18" customHeight="1" spans="1:20">
      <c r="A97" s="117"/>
      <c r="B97" s="115" t="s">
        <v>577</v>
      </c>
      <c r="C97" s="115" t="s">
        <v>98</v>
      </c>
      <c r="D97" s="115" t="s">
        <v>99</v>
      </c>
      <c r="E97" s="115" t="s">
        <v>584</v>
      </c>
      <c r="F97" s="115" t="s">
        <v>700</v>
      </c>
      <c r="G97" s="116" t="s">
        <v>598</v>
      </c>
      <c r="H97" s="118">
        <v>5</v>
      </c>
      <c r="I97" s="129">
        <v>2000</v>
      </c>
      <c r="J97" s="127" t="s">
        <v>88</v>
      </c>
      <c r="K97" s="128">
        <v>10000</v>
      </c>
      <c r="L97" s="129">
        <v>10000</v>
      </c>
      <c r="M97" s="129"/>
      <c r="N97" s="129"/>
      <c r="O97" s="129"/>
      <c r="P97" s="129"/>
      <c r="Q97" s="129"/>
      <c r="R97" s="129"/>
      <c r="S97" s="129"/>
      <c r="T97" s="117"/>
    </row>
    <row r="98" ht="18" customHeight="1" spans="1:20">
      <c r="A98" s="117"/>
      <c r="B98" s="115" t="s">
        <v>577</v>
      </c>
      <c r="C98" s="115" t="s">
        <v>98</v>
      </c>
      <c r="D98" s="115" t="s">
        <v>99</v>
      </c>
      <c r="E98" s="115" t="s">
        <v>654</v>
      </c>
      <c r="F98" s="115" t="s">
        <v>699</v>
      </c>
      <c r="G98" s="116" t="s">
        <v>580</v>
      </c>
      <c r="H98" s="118">
        <v>3</v>
      </c>
      <c r="I98" s="129">
        <v>10000</v>
      </c>
      <c r="J98" s="127" t="s">
        <v>88</v>
      </c>
      <c r="K98" s="128">
        <v>30000</v>
      </c>
      <c r="L98" s="129">
        <v>30000</v>
      </c>
      <c r="M98" s="129"/>
      <c r="N98" s="129"/>
      <c r="O98" s="129"/>
      <c r="P98" s="129"/>
      <c r="Q98" s="129"/>
      <c r="R98" s="129"/>
      <c r="S98" s="129"/>
      <c r="T98" s="117"/>
    </row>
    <row r="99" ht="18" customHeight="1" spans="1:20">
      <c r="A99" s="117"/>
      <c r="B99" s="115" t="s">
        <v>577</v>
      </c>
      <c r="C99" s="115" t="s">
        <v>98</v>
      </c>
      <c r="D99" s="115" t="s">
        <v>99</v>
      </c>
      <c r="E99" s="115" t="s">
        <v>652</v>
      </c>
      <c r="F99" s="115" t="s">
        <v>698</v>
      </c>
      <c r="G99" s="116" t="s">
        <v>580</v>
      </c>
      <c r="H99" s="118">
        <v>3</v>
      </c>
      <c r="I99" s="129">
        <v>10000</v>
      </c>
      <c r="J99" s="127" t="s">
        <v>88</v>
      </c>
      <c r="K99" s="128">
        <v>30000</v>
      </c>
      <c r="L99" s="129">
        <v>30000</v>
      </c>
      <c r="M99" s="129"/>
      <c r="N99" s="129"/>
      <c r="O99" s="129"/>
      <c r="P99" s="129"/>
      <c r="Q99" s="129"/>
      <c r="R99" s="129"/>
      <c r="S99" s="129"/>
      <c r="T99" s="117"/>
    </row>
    <row r="100" ht="18" customHeight="1" spans="1:20">
      <c r="A100" s="113" t="s">
        <v>193</v>
      </c>
      <c r="B100" s="117"/>
      <c r="C100" s="117"/>
      <c r="D100" s="117"/>
      <c r="E100" s="117"/>
      <c r="F100" s="117"/>
      <c r="G100" s="117"/>
      <c r="H100" s="117"/>
      <c r="I100" s="117"/>
      <c r="J100" s="130"/>
      <c r="K100" s="128">
        <v>102900</v>
      </c>
      <c r="L100" s="128">
        <v>102900</v>
      </c>
      <c r="M100" s="128"/>
      <c r="N100" s="128"/>
      <c r="O100" s="128"/>
      <c r="P100" s="128"/>
      <c r="Q100" s="128"/>
      <c r="R100" s="128"/>
      <c r="S100" s="128"/>
      <c r="T100" s="117"/>
    </row>
    <row r="101" ht="18" customHeight="1" spans="1:20">
      <c r="A101" s="117"/>
      <c r="B101" s="115" t="s">
        <v>577</v>
      </c>
      <c r="C101" s="115" t="s">
        <v>96</v>
      </c>
      <c r="D101" s="115" t="s">
        <v>97</v>
      </c>
      <c r="E101" s="115" t="s">
        <v>645</v>
      </c>
      <c r="F101" s="115" t="s">
        <v>701</v>
      </c>
      <c r="G101" s="116" t="s">
        <v>580</v>
      </c>
      <c r="H101" s="118">
        <v>1</v>
      </c>
      <c r="I101" s="129">
        <v>5000</v>
      </c>
      <c r="J101" s="127" t="s">
        <v>88</v>
      </c>
      <c r="K101" s="128">
        <v>5000</v>
      </c>
      <c r="L101" s="129">
        <v>5000</v>
      </c>
      <c r="M101" s="129"/>
      <c r="N101" s="129"/>
      <c r="O101" s="129"/>
      <c r="P101" s="129"/>
      <c r="Q101" s="129"/>
      <c r="R101" s="129"/>
      <c r="S101" s="129"/>
      <c r="T101" s="117"/>
    </row>
    <row r="102" ht="18" customHeight="1" spans="1:20">
      <c r="A102" s="117"/>
      <c r="B102" s="115" t="s">
        <v>577</v>
      </c>
      <c r="C102" s="115" t="s">
        <v>96</v>
      </c>
      <c r="D102" s="115" t="s">
        <v>97</v>
      </c>
      <c r="E102" s="115" t="s">
        <v>645</v>
      </c>
      <c r="F102" s="115" t="s">
        <v>699</v>
      </c>
      <c r="G102" s="116" t="s">
        <v>580</v>
      </c>
      <c r="H102" s="118">
        <v>1</v>
      </c>
      <c r="I102" s="129">
        <v>2500</v>
      </c>
      <c r="J102" s="127" t="s">
        <v>88</v>
      </c>
      <c r="K102" s="128">
        <v>2500</v>
      </c>
      <c r="L102" s="129">
        <v>2500</v>
      </c>
      <c r="M102" s="129"/>
      <c r="N102" s="129"/>
      <c r="O102" s="129"/>
      <c r="P102" s="129"/>
      <c r="Q102" s="129"/>
      <c r="R102" s="129"/>
      <c r="S102" s="129"/>
      <c r="T102" s="117"/>
    </row>
    <row r="103" ht="18" customHeight="1" spans="1:20">
      <c r="A103" s="117"/>
      <c r="B103" s="115" t="s">
        <v>577</v>
      </c>
      <c r="C103" s="115" t="s">
        <v>96</v>
      </c>
      <c r="D103" s="115" t="s">
        <v>97</v>
      </c>
      <c r="E103" s="115" t="s">
        <v>645</v>
      </c>
      <c r="F103" s="115" t="s">
        <v>702</v>
      </c>
      <c r="G103" s="116" t="s">
        <v>580</v>
      </c>
      <c r="H103" s="118">
        <v>1</v>
      </c>
      <c r="I103" s="129">
        <v>3500</v>
      </c>
      <c r="J103" s="127" t="s">
        <v>88</v>
      </c>
      <c r="K103" s="128">
        <v>3500</v>
      </c>
      <c r="L103" s="129">
        <v>3500</v>
      </c>
      <c r="M103" s="129"/>
      <c r="N103" s="129"/>
      <c r="O103" s="129"/>
      <c r="P103" s="129"/>
      <c r="Q103" s="129"/>
      <c r="R103" s="129"/>
      <c r="S103" s="129"/>
      <c r="T103" s="117"/>
    </row>
    <row r="104" ht="18" customHeight="1" spans="1:20">
      <c r="A104" s="117"/>
      <c r="B104" s="115" t="s">
        <v>577</v>
      </c>
      <c r="C104" s="115" t="s">
        <v>96</v>
      </c>
      <c r="D104" s="115" t="s">
        <v>97</v>
      </c>
      <c r="E104" s="115" t="s">
        <v>645</v>
      </c>
      <c r="F104" s="115" t="s">
        <v>600</v>
      </c>
      <c r="G104" s="116" t="s">
        <v>583</v>
      </c>
      <c r="H104" s="118">
        <v>1</v>
      </c>
      <c r="I104" s="129">
        <v>46000</v>
      </c>
      <c r="J104" s="127" t="s">
        <v>88</v>
      </c>
      <c r="K104" s="128">
        <v>46000</v>
      </c>
      <c r="L104" s="129">
        <v>46000</v>
      </c>
      <c r="M104" s="129"/>
      <c r="N104" s="129"/>
      <c r="O104" s="129"/>
      <c r="P104" s="129"/>
      <c r="Q104" s="129"/>
      <c r="R104" s="129"/>
      <c r="S104" s="129"/>
      <c r="T104" s="117"/>
    </row>
    <row r="105" ht="18" customHeight="1" spans="1:20">
      <c r="A105" s="117"/>
      <c r="B105" s="115" t="s">
        <v>577</v>
      </c>
      <c r="C105" s="115" t="s">
        <v>96</v>
      </c>
      <c r="D105" s="115" t="s">
        <v>97</v>
      </c>
      <c r="E105" s="115" t="s">
        <v>645</v>
      </c>
      <c r="F105" s="115" t="s">
        <v>703</v>
      </c>
      <c r="G105" s="116" t="s">
        <v>583</v>
      </c>
      <c r="H105" s="118">
        <v>1</v>
      </c>
      <c r="I105" s="129">
        <v>36300</v>
      </c>
      <c r="J105" s="127" t="s">
        <v>88</v>
      </c>
      <c r="K105" s="128">
        <v>36300</v>
      </c>
      <c r="L105" s="129">
        <v>36300</v>
      </c>
      <c r="M105" s="129"/>
      <c r="N105" s="129"/>
      <c r="O105" s="129"/>
      <c r="P105" s="129"/>
      <c r="Q105" s="129"/>
      <c r="R105" s="129"/>
      <c r="S105" s="129"/>
      <c r="T105" s="117"/>
    </row>
    <row r="106" ht="18" customHeight="1" spans="1:20">
      <c r="A106" s="117"/>
      <c r="B106" s="115" t="s">
        <v>577</v>
      </c>
      <c r="C106" s="115" t="s">
        <v>96</v>
      </c>
      <c r="D106" s="115" t="s">
        <v>97</v>
      </c>
      <c r="E106" s="115" t="s">
        <v>645</v>
      </c>
      <c r="F106" s="115" t="s">
        <v>704</v>
      </c>
      <c r="G106" s="116" t="s">
        <v>580</v>
      </c>
      <c r="H106" s="118">
        <v>1</v>
      </c>
      <c r="I106" s="129">
        <v>9600</v>
      </c>
      <c r="J106" s="127" t="s">
        <v>88</v>
      </c>
      <c r="K106" s="128">
        <v>9600</v>
      </c>
      <c r="L106" s="129">
        <v>9600</v>
      </c>
      <c r="M106" s="129"/>
      <c r="N106" s="129"/>
      <c r="O106" s="129"/>
      <c r="P106" s="129"/>
      <c r="Q106" s="129"/>
      <c r="R106" s="129"/>
      <c r="S106" s="129"/>
      <c r="T106" s="117"/>
    </row>
    <row r="107" ht="18" customHeight="1" spans="1:20">
      <c r="A107" s="113" t="s">
        <v>194</v>
      </c>
      <c r="B107" s="117"/>
      <c r="C107" s="117"/>
      <c r="D107" s="117"/>
      <c r="E107" s="117"/>
      <c r="F107" s="117"/>
      <c r="G107" s="117"/>
      <c r="H107" s="117"/>
      <c r="I107" s="117"/>
      <c r="J107" s="130"/>
      <c r="K107" s="128">
        <v>165000</v>
      </c>
      <c r="L107" s="128">
        <v>165000</v>
      </c>
      <c r="M107" s="128"/>
      <c r="N107" s="128"/>
      <c r="O107" s="128"/>
      <c r="P107" s="128"/>
      <c r="Q107" s="128"/>
      <c r="R107" s="128"/>
      <c r="S107" s="128"/>
      <c r="T107" s="117"/>
    </row>
    <row r="108" ht="18" customHeight="1" spans="1:20">
      <c r="A108" s="117"/>
      <c r="B108" s="115" t="s">
        <v>577</v>
      </c>
      <c r="C108" s="115" t="s">
        <v>98</v>
      </c>
      <c r="D108" s="115" t="s">
        <v>99</v>
      </c>
      <c r="E108" s="115" t="s">
        <v>705</v>
      </c>
      <c r="F108" s="115" t="s">
        <v>706</v>
      </c>
      <c r="G108" s="116" t="s">
        <v>580</v>
      </c>
      <c r="H108" s="118">
        <v>4</v>
      </c>
      <c r="I108" s="129">
        <v>13000</v>
      </c>
      <c r="J108" s="127" t="s">
        <v>88</v>
      </c>
      <c r="K108" s="128">
        <v>52000</v>
      </c>
      <c r="L108" s="129">
        <v>52000</v>
      </c>
      <c r="M108" s="129"/>
      <c r="N108" s="129"/>
      <c r="O108" s="129"/>
      <c r="P108" s="129"/>
      <c r="Q108" s="129"/>
      <c r="R108" s="129"/>
      <c r="S108" s="129"/>
      <c r="T108" s="117"/>
    </row>
    <row r="109" ht="18" customHeight="1" spans="1:20">
      <c r="A109" s="117"/>
      <c r="B109" s="115" t="s">
        <v>577</v>
      </c>
      <c r="C109" s="115" t="s">
        <v>98</v>
      </c>
      <c r="D109" s="115" t="s">
        <v>99</v>
      </c>
      <c r="E109" s="115" t="s">
        <v>695</v>
      </c>
      <c r="F109" s="115" t="s">
        <v>707</v>
      </c>
      <c r="G109" s="116" t="s">
        <v>583</v>
      </c>
      <c r="H109" s="118">
        <v>220</v>
      </c>
      <c r="I109" s="129">
        <v>150</v>
      </c>
      <c r="J109" s="127" t="s">
        <v>88</v>
      </c>
      <c r="K109" s="128">
        <v>33000</v>
      </c>
      <c r="L109" s="129">
        <v>33000</v>
      </c>
      <c r="M109" s="129"/>
      <c r="N109" s="129"/>
      <c r="O109" s="129"/>
      <c r="P109" s="129"/>
      <c r="Q109" s="129"/>
      <c r="R109" s="129"/>
      <c r="S109" s="129"/>
      <c r="T109" s="117"/>
    </row>
    <row r="110" ht="18" customHeight="1" spans="1:20">
      <c r="A110" s="117"/>
      <c r="B110" s="115" t="s">
        <v>577</v>
      </c>
      <c r="C110" s="115" t="s">
        <v>98</v>
      </c>
      <c r="D110" s="115" t="s">
        <v>99</v>
      </c>
      <c r="E110" s="115" t="s">
        <v>708</v>
      </c>
      <c r="F110" s="115" t="s">
        <v>709</v>
      </c>
      <c r="G110" s="116" t="s">
        <v>583</v>
      </c>
      <c r="H110" s="118">
        <v>200</v>
      </c>
      <c r="I110" s="129">
        <v>400</v>
      </c>
      <c r="J110" s="127" t="s">
        <v>88</v>
      </c>
      <c r="K110" s="128">
        <v>80000</v>
      </c>
      <c r="L110" s="129">
        <v>80000</v>
      </c>
      <c r="M110" s="129"/>
      <c r="N110" s="129"/>
      <c r="O110" s="129"/>
      <c r="P110" s="129"/>
      <c r="Q110" s="129"/>
      <c r="R110" s="129"/>
      <c r="S110" s="129"/>
      <c r="T110" s="117"/>
    </row>
    <row r="111" ht="18" customHeight="1" spans="1:20">
      <c r="A111" s="113" t="s">
        <v>195</v>
      </c>
      <c r="B111" s="117"/>
      <c r="C111" s="117"/>
      <c r="D111" s="117"/>
      <c r="E111" s="117"/>
      <c r="F111" s="117"/>
      <c r="G111" s="117"/>
      <c r="H111" s="117"/>
      <c r="I111" s="117"/>
      <c r="J111" s="130"/>
      <c r="K111" s="128">
        <v>30000</v>
      </c>
      <c r="L111" s="128">
        <v>30000</v>
      </c>
      <c r="M111" s="128"/>
      <c r="N111" s="128"/>
      <c r="O111" s="128"/>
      <c r="P111" s="128"/>
      <c r="Q111" s="128"/>
      <c r="R111" s="128"/>
      <c r="S111" s="128"/>
      <c r="T111" s="117"/>
    </row>
    <row r="112" ht="18" customHeight="1" spans="1:20">
      <c r="A112" s="117"/>
      <c r="B112" s="115" t="s">
        <v>577</v>
      </c>
      <c r="C112" s="115" t="s">
        <v>98</v>
      </c>
      <c r="D112" s="115" t="s">
        <v>99</v>
      </c>
      <c r="E112" s="115" t="s">
        <v>672</v>
      </c>
      <c r="F112" s="115" t="s">
        <v>710</v>
      </c>
      <c r="G112" s="116" t="s">
        <v>711</v>
      </c>
      <c r="H112" s="118">
        <v>150</v>
      </c>
      <c r="I112" s="129">
        <v>200</v>
      </c>
      <c r="J112" s="127" t="s">
        <v>88</v>
      </c>
      <c r="K112" s="128">
        <v>30000</v>
      </c>
      <c r="L112" s="129">
        <v>30000</v>
      </c>
      <c r="M112" s="129"/>
      <c r="N112" s="129"/>
      <c r="O112" s="129"/>
      <c r="P112" s="129"/>
      <c r="Q112" s="129"/>
      <c r="R112" s="129"/>
      <c r="S112" s="129"/>
      <c r="T112" s="117"/>
    </row>
    <row r="113" ht="18" customHeight="1" spans="1:20">
      <c r="A113" s="113" t="s">
        <v>196</v>
      </c>
      <c r="B113" s="117"/>
      <c r="C113" s="117"/>
      <c r="D113" s="117"/>
      <c r="E113" s="117"/>
      <c r="F113" s="117"/>
      <c r="G113" s="117"/>
      <c r="H113" s="117"/>
      <c r="I113" s="117"/>
      <c r="J113" s="130"/>
      <c r="K113" s="128">
        <v>99000</v>
      </c>
      <c r="L113" s="128">
        <v>99000</v>
      </c>
      <c r="M113" s="128"/>
      <c r="N113" s="128"/>
      <c r="O113" s="128"/>
      <c r="P113" s="128"/>
      <c r="Q113" s="128"/>
      <c r="R113" s="128"/>
      <c r="S113" s="128"/>
      <c r="T113" s="117"/>
    </row>
    <row r="114" ht="18" customHeight="1" spans="1:20">
      <c r="A114" s="117"/>
      <c r="B114" s="115" t="s">
        <v>577</v>
      </c>
      <c r="C114" s="115" t="s">
        <v>96</v>
      </c>
      <c r="D114" s="115" t="s">
        <v>97</v>
      </c>
      <c r="E114" s="115" t="s">
        <v>670</v>
      </c>
      <c r="F114" s="115" t="s">
        <v>712</v>
      </c>
      <c r="G114" s="116" t="s">
        <v>605</v>
      </c>
      <c r="H114" s="118">
        <v>4</v>
      </c>
      <c r="I114" s="129">
        <v>3000</v>
      </c>
      <c r="J114" s="127" t="s">
        <v>88</v>
      </c>
      <c r="K114" s="128">
        <v>12000</v>
      </c>
      <c r="L114" s="129">
        <v>12000</v>
      </c>
      <c r="M114" s="129"/>
      <c r="N114" s="129"/>
      <c r="O114" s="129"/>
      <c r="P114" s="129"/>
      <c r="Q114" s="129"/>
      <c r="R114" s="129"/>
      <c r="S114" s="129"/>
      <c r="T114" s="117"/>
    </row>
    <row r="115" ht="18" customHeight="1" spans="1:20">
      <c r="A115" s="117"/>
      <c r="B115" s="115" t="s">
        <v>577</v>
      </c>
      <c r="C115" s="115" t="s">
        <v>96</v>
      </c>
      <c r="D115" s="115" t="s">
        <v>97</v>
      </c>
      <c r="E115" s="115" t="s">
        <v>713</v>
      </c>
      <c r="F115" s="115" t="s">
        <v>712</v>
      </c>
      <c r="G115" s="116" t="s">
        <v>580</v>
      </c>
      <c r="H115" s="118">
        <v>1</v>
      </c>
      <c r="I115" s="129">
        <v>2000</v>
      </c>
      <c r="J115" s="127" t="s">
        <v>88</v>
      </c>
      <c r="K115" s="128">
        <v>2000</v>
      </c>
      <c r="L115" s="129">
        <v>2000</v>
      </c>
      <c r="M115" s="129"/>
      <c r="N115" s="129"/>
      <c r="O115" s="129"/>
      <c r="P115" s="129"/>
      <c r="Q115" s="129"/>
      <c r="R115" s="129"/>
      <c r="S115" s="129"/>
      <c r="T115" s="117"/>
    </row>
    <row r="116" ht="18" customHeight="1" spans="1:20">
      <c r="A116" s="117"/>
      <c r="B116" s="115" t="s">
        <v>577</v>
      </c>
      <c r="C116" s="115" t="s">
        <v>96</v>
      </c>
      <c r="D116" s="115" t="s">
        <v>97</v>
      </c>
      <c r="E116" s="115" t="s">
        <v>714</v>
      </c>
      <c r="F116" s="115" t="s">
        <v>712</v>
      </c>
      <c r="G116" s="116" t="s">
        <v>586</v>
      </c>
      <c r="H116" s="118">
        <v>10</v>
      </c>
      <c r="I116" s="129">
        <v>1000</v>
      </c>
      <c r="J116" s="127" t="s">
        <v>88</v>
      </c>
      <c r="K116" s="128">
        <v>10000</v>
      </c>
      <c r="L116" s="129">
        <v>10000</v>
      </c>
      <c r="M116" s="129"/>
      <c r="N116" s="129"/>
      <c r="O116" s="129"/>
      <c r="P116" s="129"/>
      <c r="Q116" s="129"/>
      <c r="R116" s="129"/>
      <c r="S116" s="129"/>
      <c r="T116" s="117"/>
    </row>
    <row r="117" ht="18" customHeight="1" spans="1:20">
      <c r="A117" s="117"/>
      <c r="B117" s="115" t="s">
        <v>577</v>
      </c>
      <c r="C117" s="115" t="s">
        <v>96</v>
      </c>
      <c r="D117" s="115" t="s">
        <v>97</v>
      </c>
      <c r="E117" s="115" t="s">
        <v>652</v>
      </c>
      <c r="F117" s="115" t="s">
        <v>712</v>
      </c>
      <c r="G117" s="116" t="s">
        <v>580</v>
      </c>
      <c r="H117" s="118">
        <v>2</v>
      </c>
      <c r="I117" s="129">
        <v>7500</v>
      </c>
      <c r="J117" s="127" t="s">
        <v>88</v>
      </c>
      <c r="K117" s="128">
        <v>15000</v>
      </c>
      <c r="L117" s="129">
        <v>15000</v>
      </c>
      <c r="M117" s="129"/>
      <c r="N117" s="129"/>
      <c r="O117" s="129"/>
      <c r="P117" s="129"/>
      <c r="Q117" s="129"/>
      <c r="R117" s="129"/>
      <c r="S117" s="129"/>
      <c r="T117" s="117"/>
    </row>
    <row r="118" ht="18" customHeight="1" spans="1:20">
      <c r="A118" s="117"/>
      <c r="B118" s="115" t="s">
        <v>577</v>
      </c>
      <c r="C118" s="115" t="s">
        <v>96</v>
      </c>
      <c r="D118" s="115" t="s">
        <v>97</v>
      </c>
      <c r="E118" s="115" t="s">
        <v>684</v>
      </c>
      <c r="F118" s="115" t="s">
        <v>712</v>
      </c>
      <c r="G118" s="116" t="s">
        <v>586</v>
      </c>
      <c r="H118" s="118">
        <v>2</v>
      </c>
      <c r="I118" s="129">
        <v>3000</v>
      </c>
      <c r="J118" s="127" t="s">
        <v>88</v>
      </c>
      <c r="K118" s="128">
        <v>6000</v>
      </c>
      <c r="L118" s="129">
        <v>6000</v>
      </c>
      <c r="M118" s="129"/>
      <c r="N118" s="129"/>
      <c r="O118" s="129"/>
      <c r="P118" s="129"/>
      <c r="Q118" s="129"/>
      <c r="R118" s="129"/>
      <c r="S118" s="129"/>
      <c r="T118" s="117"/>
    </row>
    <row r="119" ht="18" customHeight="1" spans="1:20">
      <c r="A119" s="117"/>
      <c r="B119" s="115" t="s">
        <v>577</v>
      </c>
      <c r="C119" s="115" t="s">
        <v>96</v>
      </c>
      <c r="D119" s="115" t="s">
        <v>97</v>
      </c>
      <c r="E119" s="115" t="s">
        <v>677</v>
      </c>
      <c r="F119" s="115" t="s">
        <v>712</v>
      </c>
      <c r="G119" s="116" t="s">
        <v>580</v>
      </c>
      <c r="H119" s="118">
        <v>6</v>
      </c>
      <c r="I119" s="129">
        <v>2000</v>
      </c>
      <c r="J119" s="127" t="s">
        <v>88</v>
      </c>
      <c r="K119" s="128">
        <v>12000</v>
      </c>
      <c r="L119" s="129">
        <v>12000</v>
      </c>
      <c r="M119" s="129"/>
      <c r="N119" s="129"/>
      <c r="O119" s="129"/>
      <c r="P119" s="129"/>
      <c r="Q119" s="129"/>
      <c r="R119" s="129"/>
      <c r="S119" s="129"/>
      <c r="T119" s="117"/>
    </row>
    <row r="120" ht="18" customHeight="1" spans="1:20">
      <c r="A120" s="117"/>
      <c r="B120" s="115" t="s">
        <v>577</v>
      </c>
      <c r="C120" s="115" t="s">
        <v>96</v>
      </c>
      <c r="D120" s="115" t="s">
        <v>97</v>
      </c>
      <c r="E120" s="115" t="s">
        <v>715</v>
      </c>
      <c r="F120" s="115" t="s">
        <v>712</v>
      </c>
      <c r="G120" s="116" t="s">
        <v>580</v>
      </c>
      <c r="H120" s="118">
        <v>1</v>
      </c>
      <c r="I120" s="129">
        <v>2000</v>
      </c>
      <c r="J120" s="127" t="s">
        <v>88</v>
      </c>
      <c r="K120" s="128">
        <v>2000</v>
      </c>
      <c r="L120" s="129">
        <v>2000</v>
      </c>
      <c r="M120" s="129"/>
      <c r="N120" s="129"/>
      <c r="O120" s="129"/>
      <c r="P120" s="129"/>
      <c r="Q120" s="129"/>
      <c r="R120" s="129"/>
      <c r="S120" s="129"/>
      <c r="T120" s="117"/>
    </row>
    <row r="121" ht="18" customHeight="1" spans="1:20">
      <c r="A121" s="117"/>
      <c r="B121" s="115" t="s">
        <v>577</v>
      </c>
      <c r="C121" s="115" t="s">
        <v>96</v>
      </c>
      <c r="D121" s="115" t="s">
        <v>97</v>
      </c>
      <c r="E121" s="115" t="s">
        <v>612</v>
      </c>
      <c r="F121" s="115" t="s">
        <v>712</v>
      </c>
      <c r="G121" s="116" t="s">
        <v>580</v>
      </c>
      <c r="H121" s="118">
        <v>6</v>
      </c>
      <c r="I121" s="129">
        <v>5000</v>
      </c>
      <c r="J121" s="127" t="s">
        <v>88</v>
      </c>
      <c r="K121" s="128">
        <v>30000</v>
      </c>
      <c r="L121" s="129">
        <v>30000</v>
      </c>
      <c r="M121" s="129"/>
      <c r="N121" s="129"/>
      <c r="O121" s="129"/>
      <c r="P121" s="129"/>
      <c r="Q121" s="129"/>
      <c r="R121" s="129"/>
      <c r="S121" s="129"/>
      <c r="T121" s="117"/>
    </row>
    <row r="122" ht="18" customHeight="1" spans="1:20">
      <c r="A122" s="117"/>
      <c r="B122" s="115" t="s">
        <v>577</v>
      </c>
      <c r="C122" s="115" t="s">
        <v>96</v>
      </c>
      <c r="D122" s="115" t="s">
        <v>97</v>
      </c>
      <c r="E122" s="115" t="s">
        <v>692</v>
      </c>
      <c r="F122" s="115" t="s">
        <v>712</v>
      </c>
      <c r="G122" s="116" t="s">
        <v>586</v>
      </c>
      <c r="H122" s="118">
        <v>10</v>
      </c>
      <c r="I122" s="129">
        <v>1000</v>
      </c>
      <c r="J122" s="127" t="s">
        <v>88</v>
      </c>
      <c r="K122" s="128">
        <v>10000</v>
      </c>
      <c r="L122" s="129">
        <v>10000</v>
      </c>
      <c r="M122" s="129"/>
      <c r="N122" s="129"/>
      <c r="O122" s="129"/>
      <c r="P122" s="129"/>
      <c r="Q122" s="129"/>
      <c r="R122" s="129"/>
      <c r="S122" s="129"/>
      <c r="T122" s="117"/>
    </row>
    <row r="123" ht="18" customHeight="1" spans="1:20">
      <c r="A123" s="113" t="s">
        <v>197</v>
      </c>
      <c r="B123" s="117"/>
      <c r="C123" s="117"/>
      <c r="D123" s="117"/>
      <c r="E123" s="117"/>
      <c r="F123" s="117"/>
      <c r="G123" s="117"/>
      <c r="H123" s="117"/>
      <c r="I123" s="117"/>
      <c r="J123" s="130"/>
      <c r="K123" s="128">
        <v>183000</v>
      </c>
      <c r="L123" s="128"/>
      <c r="M123" s="128"/>
      <c r="N123" s="128"/>
      <c r="O123" s="128"/>
      <c r="P123" s="128"/>
      <c r="Q123" s="128">
        <v>183000</v>
      </c>
      <c r="R123" s="128"/>
      <c r="S123" s="128"/>
      <c r="T123" s="117"/>
    </row>
    <row r="124" ht="18" customHeight="1" spans="1:20">
      <c r="A124" s="117"/>
      <c r="B124" s="115" t="s">
        <v>577</v>
      </c>
      <c r="C124" s="115" t="s">
        <v>96</v>
      </c>
      <c r="D124" s="115" t="s">
        <v>97</v>
      </c>
      <c r="E124" s="115" t="s">
        <v>716</v>
      </c>
      <c r="F124" s="115" t="s">
        <v>717</v>
      </c>
      <c r="G124" s="116" t="s">
        <v>580</v>
      </c>
      <c r="H124" s="118">
        <v>20</v>
      </c>
      <c r="I124" s="129">
        <v>5000</v>
      </c>
      <c r="J124" s="127" t="s">
        <v>88</v>
      </c>
      <c r="K124" s="128">
        <v>100000</v>
      </c>
      <c r="L124" s="129"/>
      <c r="M124" s="129"/>
      <c r="N124" s="129"/>
      <c r="O124" s="129"/>
      <c r="P124" s="129"/>
      <c r="Q124" s="129">
        <v>100000</v>
      </c>
      <c r="R124" s="129"/>
      <c r="S124" s="129"/>
      <c r="T124" s="117"/>
    </row>
    <row r="125" ht="18" customHeight="1" spans="1:20">
      <c r="A125" s="117"/>
      <c r="B125" s="115" t="s">
        <v>577</v>
      </c>
      <c r="C125" s="115" t="s">
        <v>96</v>
      </c>
      <c r="D125" s="115" t="s">
        <v>97</v>
      </c>
      <c r="E125" s="115" t="s">
        <v>670</v>
      </c>
      <c r="F125" s="115" t="s">
        <v>696</v>
      </c>
      <c r="G125" s="116" t="s">
        <v>605</v>
      </c>
      <c r="H125" s="118">
        <v>10</v>
      </c>
      <c r="I125" s="129">
        <v>1500</v>
      </c>
      <c r="J125" s="127" t="s">
        <v>88</v>
      </c>
      <c r="K125" s="128">
        <v>15000</v>
      </c>
      <c r="L125" s="129"/>
      <c r="M125" s="129"/>
      <c r="N125" s="129"/>
      <c r="O125" s="129"/>
      <c r="P125" s="129"/>
      <c r="Q125" s="129">
        <v>15000</v>
      </c>
      <c r="R125" s="129"/>
      <c r="S125" s="129"/>
      <c r="T125" s="117"/>
    </row>
    <row r="126" ht="18" customHeight="1" spans="1:20">
      <c r="A126" s="117"/>
      <c r="B126" s="115" t="s">
        <v>577</v>
      </c>
      <c r="C126" s="115" t="s">
        <v>96</v>
      </c>
      <c r="D126" s="115" t="s">
        <v>97</v>
      </c>
      <c r="E126" s="115" t="s">
        <v>718</v>
      </c>
      <c r="F126" s="115" t="s">
        <v>719</v>
      </c>
      <c r="G126" s="116" t="s">
        <v>605</v>
      </c>
      <c r="H126" s="118">
        <v>1</v>
      </c>
      <c r="I126" s="129">
        <v>28000</v>
      </c>
      <c r="J126" s="127" t="s">
        <v>88</v>
      </c>
      <c r="K126" s="128">
        <v>28000</v>
      </c>
      <c r="L126" s="129"/>
      <c r="M126" s="129"/>
      <c r="N126" s="129"/>
      <c r="O126" s="129"/>
      <c r="P126" s="129"/>
      <c r="Q126" s="129">
        <v>28000</v>
      </c>
      <c r="R126" s="129"/>
      <c r="S126" s="129"/>
      <c r="T126" s="117"/>
    </row>
    <row r="127" ht="18" customHeight="1" spans="1:20">
      <c r="A127" s="117"/>
      <c r="B127" s="115" t="s">
        <v>577</v>
      </c>
      <c r="C127" s="115" t="s">
        <v>96</v>
      </c>
      <c r="D127" s="115" t="s">
        <v>97</v>
      </c>
      <c r="E127" s="115" t="s">
        <v>599</v>
      </c>
      <c r="F127" s="115" t="s">
        <v>720</v>
      </c>
      <c r="G127" s="116" t="s">
        <v>605</v>
      </c>
      <c r="H127" s="118">
        <v>200</v>
      </c>
      <c r="I127" s="129">
        <v>200</v>
      </c>
      <c r="J127" s="127" t="s">
        <v>88</v>
      </c>
      <c r="K127" s="128">
        <v>40000</v>
      </c>
      <c r="L127" s="129"/>
      <c r="M127" s="129"/>
      <c r="N127" s="129"/>
      <c r="O127" s="129"/>
      <c r="P127" s="129"/>
      <c r="Q127" s="129">
        <v>40000</v>
      </c>
      <c r="R127" s="129"/>
      <c r="S127" s="129"/>
      <c r="T127" s="117"/>
    </row>
    <row r="128" ht="18" customHeight="1" spans="1:20">
      <c r="A128" s="113" t="s">
        <v>198</v>
      </c>
      <c r="B128" s="117"/>
      <c r="C128" s="117"/>
      <c r="D128" s="117"/>
      <c r="E128" s="117"/>
      <c r="F128" s="117"/>
      <c r="G128" s="117"/>
      <c r="H128" s="117"/>
      <c r="I128" s="117"/>
      <c r="J128" s="130"/>
      <c r="K128" s="128">
        <v>15000</v>
      </c>
      <c r="L128" s="128">
        <v>15000</v>
      </c>
      <c r="M128" s="128"/>
      <c r="N128" s="128"/>
      <c r="O128" s="128"/>
      <c r="P128" s="128"/>
      <c r="Q128" s="128"/>
      <c r="R128" s="128"/>
      <c r="S128" s="128"/>
      <c r="T128" s="117"/>
    </row>
    <row r="129" ht="18" customHeight="1" spans="1:20">
      <c r="A129" s="117"/>
      <c r="B129" s="115" t="s">
        <v>577</v>
      </c>
      <c r="C129" s="115" t="s">
        <v>96</v>
      </c>
      <c r="D129" s="115" t="s">
        <v>97</v>
      </c>
      <c r="E129" s="115" t="s">
        <v>645</v>
      </c>
      <c r="F129" s="115" t="s">
        <v>696</v>
      </c>
      <c r="G129" s="116" t="s">
        <v>605</v>
      </c>
      <c r="H129" s="118">
        <v>10</v>
      </c>
      <c r="I129" s="129">
        <v>1500</v>
      </c>
      <c r="J129" s="127" t="s">
        <v>88</v>
      </c>
      <c r="K129" s="128">
        <v>15000</v>
      </c>
      <c r="L129" s="129">
        <v>15000</v>
      </c>
      <c r="M129" s="129"/>
      <c r="N129" s="129"/>
      <c r="O129" s="129"/>
      <c r="P129" s="129"/>
      <c r="Q129" s="129"/>
      <c r="R129" s="129"/>
      <c r="S129" s="129"/>
      <c r="T129" s="117"/>
    </row>
  </sheetData>
  <autoFilter ref="A4:T129">
    <extLst/>
  </autoFilter>
  <mergeCells count="15">
    <mergeCell ref="A1:T1"/>
    <mergeCell ref="A2:T2"/>
    <mergeCell ref="A3:C3"/>
    <mergeCell ref="L3:T3"/>
    <mergeCell ref="K4:T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9"/>
  <sheetViews>
    <sheetView workbookViewId="0">
      <selection activeCell="E17" sqref="E17"/>
    </sheetView>
  </sheetViews>
  <sheetFormatPr defaultColWidth="10.4259259259259" defaultRowHeight="14.25" customHeight="1"/>
  <cols>
    <col min="1" max="1" width="27.5740740740741" style="76" customWidth="1"/>
    <col min="2" max="2" width="29.8611111111111" style="76" customWidth="1"/>
    <col min="3" max="3" width="15.5740740740741" style="76" customWidth="1"/>
    <col min="4" max="4" width="17.5740740740741" style="76" customWidth="1"/>
    <col min="5" max="5" width="14.4259259259259" style="76" customWidth="1"/>
    <col min="6" max="6" width="16.287037037037" style="76" customWidth="1"/>
    <col min="7" max="16384" width="10.4259259259259" style="76" customWidth="1"/>
  </cols>
  <sheetData>
    <row r="1" customHeight="1" spans="1:16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102"/>
    </row>
    <row r="2" ht="28.5" customHeight="1" spans="1:16">
      <c r="A2" s="78" t="s">
        <v>721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customHeight="1" spans="1:16">
      <c r="A3" s="79" t="s">
        <v>48</v>
      </c>
      <c r="B3" s="80"/>
      <c r="C3" s="81"/>
      <c r="D3" s="81"/>
      <c r="E3" s="81"/>
      <c r="F3" s="82"/>
      <c r="G3" s="82"/>
      <c r="H3" s="82"/>
      <c r="I3" s="82"/>
      <c r="J3" s="82"/>
      <c r="K3" s="82"/>
      <c r="L3" s="82"/>
      <c r="M3" s="82"/>
      <c r="N3" s="82"/>
      <c r="O3" s="82"/>
      <c r="P3" s="103" t="s">
        <v>2</v>
      </c>
    </row>
    <row r="4" customHeight="1" spans="1:16">
      <c r="A4" s="83" t="s">
        <v>563</v>
      </c>
      <c r="B4" s="83" t="s">
        <v>564</v>
      </c>
      <c r="C4" s="83" t="s">
        <v>565</v>
      </c>
      <c r="D4" s="83" t="s">
        <v>722</v>
      </c>
      <c r="E4" s="83" t="s">
        <v>723</v>
      </c>
      <c r="F4" s="83" t="s">
        <v>571</v>
      </c>
      <c r="G4" s="84" t="s">
        <v>118</v>
      </c>
      <c r="H4" s="85"/>
      <c r="I4" s="85"/>
      <c r="J4" s="85"/>
      <c r="K4" s="85"/>
      <c r="L4" s="85"/>
      <c r="M4" s="85"/>
      <c r="N4" s="85"/>
      <c r="O4" s="85"/>
      <c r="P4" s="104"/>
    </row>
    <row r="5" ht="54" customHeight="1" spans="1:16">
      <c r="A5" s="86"/>
      <c r="B5" s="86"/>
      <c r="C5" s="86"/>
      <c r="D5" s="86"/>
      <c r="E5" s="86"/>
      <c r="F5" s="87"/>
      <c r="G5" s="83" t="s">
        <v>114</v>
      </c>
      <c r="H5" s="88" t="s">
        <v>572</v>
      </c>
      <c r="I5" s="88" t="s">
        <v>573</v>
      </c>
      <c r="J5" s="88" t="s">
        <v>574</v>
      </c>
      <c r="K5" s="88" t="s">
        <v>129</v>
      </c>
      <c r="L5" s="88" t="s">
        <v>130</v>
      </c>
      <c r="M5" s="88" t="s">
        <v>131</v>
      </c>
      <c r="N5" s="88" t="s">
        <v>132</v>
      </c>
      <c r="O5" s="88" t="s">
        <v>575</v>
      </c>
      <c r="P5" s="88" t="s">
        <v>576</v>
      </c>
    </row>
    <row r="6" ht="19.5" customHeight="1" spans="1:16">
      <c r="A6" s="89" t="s">
        <v>114</v>
      </c>
      <c r="B6" s="90"/>
      <c r="C6" s="90"/>
      <c r="D6" s="90"/>
      <c r="E6" s="90"/>
      <c r="F6" s="91"/>
      <c r="G6" s="92" t="s">
        <v>136</v>
      </c>
      <c r="H6" s="93" t="s">
        <v>136</v>
      </c>
      <c r="I6" s="93" t="s">
        <v>136</v>
      </c>
      <c r="J6" s="93" t="s">
        <v>136</v>
      </c>
      <c r="K6" s="93" t="s">
        <v>136</v>
      </c>
      <c r="L6" s="93" t="s">
        <v>136</v>
      </c>
      <c r="M6" s="93" t="s">
        <v>136</v>
      </c>
      <c r="N6" s="93" t="s">
        <v>136</v>
      </c>
      <c r="O6" s="93" t="s">
        <v>136</v>
      </c>
      <c r="P6" s="93" t="s">
        <v>136</v>
      </c>
    </row>
    <row r="7" ht="19.5" customHeight="1" spans="1:16">
      <c r="A7" s="94" t="s">
        <v>1</v>
      </c>
      <c r="B7" s="95"/>
      <c r="C7" s="96" t="s">
        <v>407</v>
      </c>
      <c r="D7" s="96"/>
      <c r="E7" s="96"/>
      <c r="F7" s="96"/>
      <c r="G7" s="92" t="s">
        <v>136</v>
      </c>
      <c r="H7" s="93" t="s">
        <v>136</v>
      </c>
      <c r="I7" s="93" t="s">
        <v>136</v>
      </c>
      <c r="J7" s="93" t="s">
        <v>136</v>
      </c>
      <c r="K7" s="93" t="s">
        <v>136</v>
      </c>
      <c r="L7" s="93" t="s">
        <v>136</v>
      </c>
      <c r="M7" s="93" t="s">
        <v>136</v>
      </c>
      <c r="N7" s="93" t="s">
        <v>136</v>
      </c>
      <c r="O7" s="93" t="s">
        <v>136</v>
      </c>
      <c r="P7" s="93" t="s">
        <v>136</v>
      </c>
    </row>
    <row r="8" ht="19.5" customHeight="1" spans="1:16">
      <c r="A8" s="97"/>
      <c r="B8" s="98" t="s">
        <v>136</v>
      </c>
      <c r="C8" s="99" t="s">
        <v>136</v>
      </c>
      <c r="D8" s="99" t="s">
        <v>136</v>
      </c>
      <c r="E8" s="99" t="s">
        <v>136</v>
      </c>
      <c r="F8" s="99" t="s">
        <v>136</v>
      </c>
      <c r="G8" s="100" t="s">
        <v>136</v>
      </c>
      <c r="H8" s="100" t="s">
        <v>136</v>
      </c>
      <c r="I8" s="100" t="s">
        <v>136</v>
      </c>
      <c r="J8" s="100" t="s">
        <v>136</v>
      </c>
      <c r="K8" s="100" t="s">
        <v>136</v>
      </c>
      <c r="L8" s="100" t="s">
        <v>136</v>
      </c>
      <c r="M8" s="100" t="s">
        <v>136</v>
      </c>
      <c r="N8" s="100" t="s">
        <v>136</v>
      </c>
      <c r="O8" s="100" t="s">
        <v>136</v>
      </c>
      <c r="P8" s="100" t="s">
        <v>136</v>
      </c>
    </row>
    <row r="9" customHeight="1" spans="1:1">
      <c r="A9" s="101" t="s">
        <v>724</v>
      </c>
    </row>
  </sheetData>
  <mergeCells count="9">
    <mergeCell ref="A2:P2"/>
    <mergeCell ref="A3:B3"/>
    <mergeCell ref="G4:P4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" footer="0"/>
  <pageSetup paperSize="9" orientation="portrait" blackAndWhite="1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FD26"/>
  <sheetViews>
    <sheetView showGridLines="0" zoomScale="85" zoomScaleNormal="85" topLeftCell="A15" workbookViewId="0">
      <selection activeCell="C8" sqref="C8:H8"/>
    </sheetView>
  </sheetViews>
  <sheetFormatPr defaultColWidth="8" defaultRowHeight="12.75" customHeight="1"/>
  <cols>
    <col min="1" max="1" width="19" style="26" customWidth="1"/>
    <col min="2" max="4" width="22.8611111111111" style="26" customWidth="1"/>
    <col min="5" max="5" width="32.8611111111111" style="26" customWidth="1"/>
    <col min="6" max="6" width="21.8611111111111" style="26" customWidth="1"/>
    <col min="7" max="7" width="22.8611111111111" style="26" customWidth="1"/>
    <col min="8" max="8" width="20" style="26" customWidth="1"/>
    <col min="9" max="9" width="24.712962962963" style="26" customWidth="1"/>
    <col min="10" max="16384" width="8" style="27" customWidth="1"/>
  </cols>
  <sheetData>
    <row r="1" ht="17.25" customHeight="1" spans="1:9">
      <c r="A1" s="28"/>
      <c r="B1" s="29"/>
      <c r="C1" s="29"/>
      <c r="D1" s="29"/>
      <c r="E1" s="29"/>
      <c r="F1" s="30"/>
      <c r="G1" s="30"/>
      <c r="H1" s="30"/>
      <c r="I1" s="30"/>
    </row>
    <row r="2" ht="47.25" customHeight="1" spans="1:2">
      <c r="A2" s="28"/>
      <c r="B2" s="31" t="s">
        <v>725</v>
      </c>
    </row>
    <row r="3" ht="19.5" customHeight="1" spans="1:9">
      <c r="A3" s="29" t="s">
        <v>48</v>
      </c>
      <c r="B3" s="29"/>
      <c r="C3" s="29"/>
      <c r="D3" s="29"/>
      <c r="E3" s="29"/>
      <c r="F3" s="30"/>
      <c r="G3" s="30"/>
      <c r="H3" s="30"/>
      <c r="I3" s="30" t="s">
        <v>2</v>
      </c>
    </row>
    <row r="4" ht="20.25" customHeight="1" spans="1:9">
      <c r="A4" s="32" t="s">
        <v>726</v>
      </c>
      <c r="B4" s="33" t="s">
        <v>727</v>
      </c>
      <c r="C4" s="34"/>
      <c r="D4" s="34"/>
      <c r="E4" s="35"/>
      <c r="F4" s="36" t="s">
        <v>728</v>
      </c>
      <c r="G4" s="33" t="s">
        <v>1</v>
      </c>
      <c r="H4" s="34"/>
      <c r="I4" s="35"/>
    </row>
    <row r="5" ht="20.25" customHeight="1" spans="1:9">
      <c r="A5" s="37"/>
      <c r="B5" s="38" t="s">
        <v>729</v>
      </c>
      <c r="C5" s="34"/>
      <c r="D5" s="34"/>
      <c r="E5" s="34"/>
      <c r="F5" s="34"/>
      <c r="G5" s="34"/>
      <c r="H5" s="35"/>
      <c r="I5" s="32" t="s">
        <v>399</v>
      </c>
    </row>
    <row r="6" ht="67.5" customHeight="1" spans="1:9">
      <c r="A6" s="39" t="s">
        <v>730</v>
      </c>
      <c r="B6" s="32" t="s">
        <v>731</v>
      </c>
      <c r="C6" s="40" t="s">
        <v>732</v>
      </c>
      <c r="D6" s="41"/>
      <c r="E6" s="41"/>
      <c r="F6" s="41"/>
      <c r="G6" s="41"/>
      <c r="H6" s="42"/>
      <c r="I6" s="23" t="s">
        <v>733</v>
      </c>
    </row>
    <row r="7" ht="70.5" customHeight="1" spans="1:9">
      <c r="A7" s="43"/>
      <c r="B7" s="32" t="s">
        <v>734</v>
      </c>
      <c r="C7" s="40" t="s">
        <v>735</v>
      </c>
      <c r="D7" s="41"/>
      <c r="E7" s="41"/>
      <c r="F7" s="41"/>
      <c r="G7" s="41"/>
      <c r="H7" s="42"/>
      <c r="I7" s="23" t="s">
        <v>736</v>
      </c>
    </row>
    <row r="8" ht="70.5" customHeight="1" spans="1:9">
      <c r="A8" s="32" t="s">
        <v>737</v>
      </c>
      <c r="B8" s="32" t="s">
        <v>738</v>
      </c>
      <c r="C8" s="44" t="s">
        <v>739</v>
      </c>
      <c r="D8" s="45"/>
      <c r="E8" s="45"/>
      <c r="F8" s="45"/>
      <c r="G8" s="45"/>
      <c r="H8" s="46"/>
      <c r="I8" s="23" t="s">
        <v>740</v>
      </c>
    </row>
    <row r="9" ht="17.85" customHeight="1" spans="1:16384">
      <c r="A9" s="47"/>
      <c r="B9" s="48" t="s">
        <v>741</v>
      </c>
      <c r="C9" s="49"/>
      <c r="D9" s="49" t="s">
        <v>742</v>
      </c>
      <c r="E9" s="50"/>
      <c r="F9" s="49" t="s">
        <v>743</v>
      </c>
      <c r="G9" s="51"/>
      <c r="H9" s="51"/>
      <c r="I9" s="73" t="s">
        <v>399</v>
      </c>
      <c r="J9" s="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ht="17.85" customHeight="1" spans="1:16384">
      <c r="A10" s="52"/>
      <c r="B10" s="53"/>
      <c r="C10" s="49"/>
      <c r="D10" s="51"/>
      <c r="E10" s="49"/>
      <c r="F10" s="7" t="s">
        <v>744</v>
      </c>
      <c r="G10" s="7" t="s">
        <v>745</v>
      </c>
      <c r="H10" s="7" t="s">
        <v>746</v>
      </c>
      <c r="I10" s="53"/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ht="23.85" customHeight="1" spans="1:16384">
      <c r="A11" s="54" t="s">
        <v>747</v>
      </c>
      <c r="B11" s="7" t="s">
        <v>114</v>
      </c>
      <c r="C11" s="55"/>
      <c r="D11" s="56"/>
      <c r="E11" s="57"/>
      <c r="F11" s="58">
        <f>SUM(F12:F15)</f>
        <v>609700247</v>
      </c>
      <c r="G11" s="58">
        <f>SUM(G12:G15)</f>
        <v>609700247</v>
      </c>
      <c r="H11" s="58"/>
      <c r="I11" s="74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ht="24" spans="1:16384">
      <c r="A12" s="53"/>
      <c r="B12" s="59" t="s">
        <v>748</v>
      </c>
      <c r="C12" s="59" t="s">
        <v>749</v>
      </c>
      <c r="D12" s="60"/>
      <c r="E12" s="61"/>
      <c r="F12" s="58">
        <v>581860247</v>
      </c>
      <c r="G12" s="58">
        <f>F12</f>
        <v>581860247</v>
      </c>
      <c r="H12" s="58"/>
      <c r="I12" s="7" t="s">
        <v>750</v>
      </c>
      <c r="J12" s="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ht="24" spans="1:16384">
      <c r="A13" s="53"/>
      <c r="B13" s="59" t="s">
        <v>751</v>
      </c>
      <c r="C13" s="59" t="s">
        <v>752</v>
      </c>
      <c r="D13" s="60"/>
      <c r="E13" s="61"/>
      <c r="F13" s="58">
        <v>16200000</v>
      </c>
      <c r="G13" s="58">
        <f>F13</f>
        <v>16200000</v>
      </c>
      <c r="H13" s="58"/>
      <c r="I13" s="7" t="s">
        <v>750</v>
      </c>
      <c r="J13" s="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ht="24" spans="1:16384">
      <c r="A14" s="53"/>
      <c r="B14" s="59" t="s">
        <v>753</v>
      </c>
      <c r="C14" s="59" t="s">
        <v>754</v>
      </c>
      <c r="D14" s="60"/>
      <c r="E14" s="61"/>
      <c r="F14" s="58">
        <v>10000000</v>
      </c>
      <c r="G14" s="58">
        <f>F14</f>
        <v>10000000</v>
      </c>
      <c r="H14" s="58"/>
      <c r="I14" s="7" t="s">
        <v>750</v>
      </c>
      <c r="J14" s="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1"/>
      <c r="XFD14" s="1"/>
    </row>
    <row r="15" ht="23" customHeight="1" spans="1:16384">
      <c r="A15" s="53"/>
      <c r="B15" s="59" t="s">
        <v>755</v>
      </c>
      <c r="C15" s="59" t="s">
        <v>756</v>
      </c>
      <c r="D15" s="60"/>
      <c r="E15" s="61"/>
      <c r="F15" s="62">
        <v>1640000</v>
      </c>
      <c r="G15" s="58">
        <f>F15</f>
        <v>1640000</v>
      </c>
      <c r="H15" s="62"/>
      <c r="I15" s="75" t="s">
        <v>750</v>
      </c>
      <c r="J15" s="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  <row r="16" ht="30" customHeight="1" spans="1:16384">
      <c r="A16" s="63" t="s">
        <v>757</v>
      </c>
      <c r="B16" s="64" t="s">
        <v>394</v>
      </c>
      <c r="C16" s="64" t="s">
        <v>395</v>
      </c>
      <c r="D16" s="64" t="s">
        <v>396</v>
      </c>
      <c r="E16" s="64" t="s">
        <v>397</v>
      </c>
      <c r="F16" s="65" t="s">
        <v>398</v>
      </c>
      <c r="G16" s="66"/>
      <c r="H16" s="66"/>
      <c r="I16" s="64" t="s">
        <v>758</v>
      </c>
      <c r="J16" s="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  <row r="17" ht="30" customHeight="1" spans="1:16384">
      <c r="A17" s="67"/>
      <c r="B17" s="65" t="s">
        <v>402</v>
      </c>
      <c r="C17" s="65" t="s">
        <v>425</v>
      </c>
      <c r="D17" s="65" t="s">
        <v>759</v>
      </c>
      <c r="E17" s="65" t="s">
        <v>760</v>
      </c>
      <c r="F17" s="65" t="s">
        <v>761</v>
      </c>
      <c r="G17" s="68"/>
      <c r="H17" s="68"/>
      <c r="I17" s="65"/>
      <c r="J17" s="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1"/>
    </row>
    <row r="18" ht="30" customHeight="1" spans="1:16384">
      <c r="A18" s="67"/>
      <c r="B18" s="65"/>
      <c r="C18" s="65"/>
      <c r="D18" s="65" t="s">
        <v>762</v>
      </c>
      <c r="E18" s="65" t="s">
        <v>763</v>
      </c>
      <c r="F18" s="65" t="s">
        <v>764</v>
      </c>
      <c r="G18" s="68"/>
      <c r="H18" s="68"/>
      <c r="I18" s="65"/>
      <c r="J18" s="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ht="30" customHeight="1" spans="1:16384">
      <c r="A19" s="67"/>
      <c r="B19" s="65"/>
      <c r="C19" s="65" t="s">
        <v>403</v>
      </c>
      <c r="D19" s="65" t="s">
        <v>765</v>
      </c>
      <c r="E19" s="69">
        <v>1</v>
      </c>
      <c r="F19" s="65" t="s">
        <v>764</v>
      </c>
      <c r="G19" s="68"/>
      <c r="H19" s="68"/>
      <c r="I19" s="65"/>
      <c r="J19" s="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1"/>
      <c r="XFD19" s="1"/>
    </row>
    <row r="20" ht="30" customHeight="1" spans="1:16384">
      <c r="A20" s="67"/>
      <c r="B20" s="65"/>
      <c r="C20" s="65" t="s">
        <v>408</v>
      </c>
      <c r="D20" s="65" t="s">
        <v>766</v>
      </c>
      <c r="E20" s="65" t="s">
        <v>766</v>
      </c>
      <c r="F20" s="65" t="s">
        <v>764</v>
      </c>
      <c r="G20" s="68"/>
      <c r="H20" s="68"/>
      <c r="I20" s="65"/>
      <c r="J20" s="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  <c r="XFD20" s="1"/>
    </row>
    <row r="21" ht="30" customHeight="1" spans="1:16384">
      <c r="A21" s="67"/>
      <c r="B21" s="65"/>
      <c r="C21" s="65" t="s">
        <v>410</v>
      </c>
      <c r="D21" s="65" t="s">
        <v>767</v>
      </c>
      <c r="E21" s="64" t="s">
        <v>768</v>
      </c>
      <c r="F21" s="65" t="s">
        <v>769</v>
      </c>
      <c r="G21" s="68"/>
      <c r="H21" s="68"/>
      <c r="I21" s="65"/>
      <c r="J21" s="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  <c r="XFA21" s="1"/>
      <c r="XFB21" s="1"/>
      <c r="XFC21" s="1"/>
      <c r="XFD21" s="1"/>
    </row>
    <row r="22" ht="47" customHeight="1" spans="1:16384">
      <c r="A22" s="67"/>
      <c r="B22" s="65" t="s">
        <v>415</v>
      </c>
      <c r="C22" s="65" t="s">
        <v>770</v>
      </c>
      <c r="D22" s="65" t="s">
        <v>771</v>
      </c>
      <c r="E22" s="65" t="s">
        <v>772</v>
      </c>
      <c r="F22" s="65" t="s">
        <v>764</v>
      </c>
      <c r="G22" s="68"/>
      <c r="H22" s="68"/>
      <c r="I22" s="65"/>
      <c r="J22" s="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  <c r="XFA22" s="1"/>
      <c r="XFB22" s="1"/>
      <c r="XFC22" s="1"/>
      <c r="XFD22" s="1"/>
    </row>
    <row r="23" ht="30" customHeight="1" spans="1:16384">
      <c r="A23" s="67"/>
      <c r="B23" s="65"/>
      <c r="C23" s="65" t="s">
        <v>773</v>
      </c>
      <c r="D23" s="65" t="s">
        <v>774</v>
      </c>
      <c r="E23" s="65" t="s">
        <v>772</v>
      </c>
      <c r="F23" s="65" t="s">
        <v>764</v>
      </c>
      <c r="G23" s="68"/>
      <c r="H23" s="68"/>
      <c r="I23" s="65"/>
      <c r="J23" s="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1"/>
      <c r="XFB23" s="1"/>
      <c r="XFC23" s="1"/>
      <c r="XFD23" s="1"/>
    </row>
    <row r="24" ht="50" customHeight="1" spans="1:16384">
      <c r="A24" s="67"/>
      <c r="B24" s="65"/>
      <c r="C24" s="65" t="s">
        <v>451</v>
      </c>
      <c r="D24" s="65" t="s">
        <v>775</v>
      </c>
      <c r="E24" s="70" t="s">
        <v>776</v>
      </c>
      <c r="F24" s="65" t="s">
        <v>764</v>
      </c>
      <c r="G24" s="68"/>
      <c r="H24" s="68"/>
      <c r="I24" s="65"/>
      <c r="J24" s="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1"/>
      <c r="XFC24" s="1"/>
      <c r="XFD24" s="1"/>
    </row>
    <row r="25" ht="50" customHeight="1" spans="1:16384">
      <c r="A25" s="71"/>
      <c r="B25" s="65" t="s">
        <v>419</v>
      </c>
      <c r="C25" s="65" t="s">
        <v>420</v>
      </c>
      <c r="D25" s="65" t="s">
        <v>777</v>
      </c>
      <c r="E25" s="65" t="s">
        <v>778</v>
      </c>
      <c r="F25" s="65" t="s">
        <v>764</v>
      </c>
      <c r="G25" s="68"/>
      <c r="H25" s="68"/>
      <c r="I25" s="65"/>
      <c r="J25" s="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  <c r="XFB25" s="1"/>
      <c r="XFC25" s="1"/>
      <c r="XFD25" s="1"/>
    </row>
    <row r="26" customHeight="1" spans="4:4">
      <c r="D26" s="72"/>
    </row>
  </sheetData>
  <mergeCells count="34">
    <mergeCell ref="B2:I2"/>
    <mergeCell ref="A3:C3"/>
    <mergeCell ref="B4:E4"/>
    <mergeCell ref="G4:I4"/>
    <mergeCell ref="B5:H5"/>
    <mergeCell ref="C6:H6"/>
    <mergeCell ref="C7:H7"/>
    <mergeCell ref="C8:H8"/>
    <mergeCell ref="F9:H9"/>
    <mergeCell ref="C11:E11"/>
    <mergeCell ref="C12:E12"/>
    <mergeCell ref="C13:E13"/>
    <mergeCell ref="C14:E14"/>
    <mergeCell ref="C15:E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A6:A7"/>
    <mergeCell ref="A9:A10"/>
    <mergeCell ref="A11:A15"/>
    <mergeCell ref="A16:A25"/>
    <mergeCell ref="B9:B10"/>
    <mergeCell ref="B17:B21"/>
    <mergeCell ref="B22:B24"/>
    <mergeCell ref="C17:C18"/>
    <mergeCell ref="D9:D10"/>
    <mergeCell ref="I9:I10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2"/>
  <sheetViews>
    <sheetView topLeftCell="D2" workbookViewId="0">
      <selection activeCell="N5" sqref="N5:Q5"/>
    </sheetView>
  </sheetViews>
  <sheetFormatPr defaultColWidth="9.12962962962963" defaultRowHeight="13.2"/>
  <cols>
    <col min="1" max="1" width="18.8518518518519" style="2" customWidth="1"/>
    <col min="2" max="5" width="9.12962962962963" style="2" customWidth="1"/>
    <col min="6" max="19" width="9.42592592592593" style="2" customWidth="1"/>
    <col min="20" max="23" width="8.12962962962963" style="2" customWidth="1"/>
    <col min="24" max="16384" width="9.12962962962963" style="1"/>
  </cols>
  <sheetData>
    <row r="1" ht="33.95" customHeight="1" spans="1:1">
      <c r="A1" s="19" t="s">
        <v>779</v>
      </c>
    </row>
    <row r="2" s="1" customFormat="1" ht="17.1" customHeight="1" spans="1:23">
      <c r="A2" s="20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="1" customFormat="1" ht="14.4" spans="1:23">
      <c r="A3" s="22" t="s">
        <v>135</v>
      </c>
      <c r="B3" s="22" t="s">
        <v>780</v>
      </c>
      <c r="C3" s="22" t="s">
        <v>781</v>
      </c>
      <c r="D3" s="22" t="s">
        <v>782</v>
      </c>
      <c r="E3" s="22" t="s">
        <v>783</v>
      </c>
      <c r="F3" s="22" t="s">
        <v>784</v>
      </c>
      <c r="G3" s="8"/>
      <c r="H3" s="8"/>
      <c r="I3" s="8"/>
      <c r="J3" s="8"/>
      <c r="K3" s="8"/>
      <c r="L3" s="18"/>
      <c r="M3" s="22" t="s">
        <v>785</v>
      </c>
      <c r="N3" s="8"/>
      <c r="O3" s="8"/>
      <c r="P3" s="8"/>
      <c r="Q3" s="8"/>
      <c r="R3" s="8"/>
      <c r="S3" s="18"/>
      <c r="T3" s="22" t="s">
        <v>786</v>
      </c>
      <c r="U3" s="8"/>
      <c r="V3" s="18"/>
      <c r="W3" s="22" t="s">
        <v>787</v>
      </c>
    </row>
    <row r="4" s="1" customFormat="1" ht="43.2" spans="1:23">
      <c r="A4" s="9"/>
      <c r="B4" s="9"/>
      <c r="C4" s="9"/>
      <c r="D4" s="9"/>
      <c r="E4" s="9"/>
      <c r="F4" s="22" t="s">
        <v>87</v>
      </c>
      <c r="G4" s="22" t="s">
        <v>788</v>
      </c>
      <c r="H4" s="22" t="s">
        <v>789</v>
      </c>
      <c r="I4" s="22" t="s">
        <v>790</v>
      </c>
      <c r="J4" s="22" t="s">
        <v>791</v>
      </c>
      <c r="K4" s="22" t="s">
        <v>792</v>
      </c>
      <c r="L4" s="22" t="s">
        <v>793</v>
      </c>
      <c r="M4" s="22" t="s">
        <v>87</v>
      </c>
      <c r="N4" s="22" t="s">
        <v>794</v>
      </c>
      <c r="O4" s="22" t="s">
        <v>795</v>
      </c>
      <c r="P4" s="22" t="s">
        <v>796</v>
      </c>
      <c r="Q4" s="22" t="s">
        <v>797</v>
      </c>
      <c r="R4" s="22" t="s">
        <v>798</v>
      </c>
      <c r="S4" s="22" t="s">
        <v>799</v>
      </c>
      <c r="T4" s="22" t="s">
        <v>87</v>
      </c>
      <c r="U4" s="22" t="s">
        <v>800</v>
      </c>
      <c r="V4" s="22" t="s">
        <v>801</v>
      </c>
      <c r="W4" s="9"/>
    </row>
    <row r="5" s="1" customFormat="1" ht="21.6" spans="1:23">
      <c r="A5" s="23" t="s">
        <v>802</v>
      </c>
      <c r="B5" s="23" t="s">
        <v>803</v>
      </c>
      <c r="C5" s="23" t="s">
        <v>804</v>
      </c>
      <c r="D5" s="23" t="s">
        <v>805</v>
      </c>
      <c r="E5" s="23" t="s">
        <v>806</v>
      </c>
      <c r="F5" s="23">
        <f>SUM(G5:L5)</f>
        <v>2870</v>
      </c>
      <c r="G5" s="23">
        <v>19</v>
      </c>
      <c r="H5" s="23"/>
      <c r="I5" s="23"/>
      <c r="J5" s="23">
        <v>2851</v>
      </c>
      <c r="K5" s="23"/>
      <c r="L5" s="23"/>
      <c r="M5" s="23">
        <f>SUM(N5:S5)</f>
        <v>3014</v>
      </c>
      <c r="N5" s="23">
        <v>15</v>
      </c>
      <c r="O5" s="23">
        <v>56</v>
      </c>
      <c r="P5" s="23"/>
      <c r="Q5" s="23">
        <v>2943</v>
      </c>
      <c r="R5" s="23"/>
      <c r="S5" s="23"/>
      <c r="T5" s="23">
        <f>SUM(U5:V5)</f>
        <v>1019</v>
      </c>
      <c r="U5" s="23">
        <v>6</v>
      </c>
      <c r="V5" s="23">
        <v>1013</v>
      </c>
      <c r="W5" s="23"/>
    </row>
    <row r="6" s="1" customFormat="1" spans="1:23">
      <c r="A6" s="24"/>
      <c r="B6" s="24"/>
      <c r="C6" s="24"/>
      <c r="D6" s="24"/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="1" customFormat="1" spans="1:23">
      <c r="A7" s="24"/>
      <c r="B7" s="24"/>
      <c r="C7" s="24"/>
      <c r="D7" s="24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="1" customFormat="1" spans="1:23">
      <c r="A8" s="24"/>
      <c r="B8" s="24"/>
      <c r="C8" s="24"/>
      <c r="D8" s="24"/>
      <c r="E8" s="24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="1" customFormat="1" spans="1:23">
      <c r="A9" s="24"/>
      <c r="B9" s="24"/>
      <c r="C9" s="24"/>
      <c r="D9" s="24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="1" customFormat="1" spans="1:23">
      <c r="A10" s="24"/>
      <c r="B10" s="24"/>
      <c r="C10" s="24"/>
      <c r="D10" s="24"/>
      <c r="E10" s="24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="1" customFormat="1" spans="1:23">
      <c r="A11" s="24"/>
      <c r="B11" s="24"/>
      <c r="C11" s="24"/>
      <c r="D11" s="24"/>
      <c r="E11" s="2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s="1" customFormat="1" spans="1:23">
      <c r="A12" s="24"/>
      <c r="B12" s="24"/>
      <c r="C12" s="24"/>
      <c r="D12" s="24"/>
      <c r="E12" s="24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="1" customFormat="1" spans="1:23">
      <c r="A13" s="24"/>
      <c r="B13" s="24"/>
      <c r="C13" s="24"/>
      <c r="D13" s="24"/>
      <c r="E13" s="24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="1" customFormat="1" spans="1:23">
      <c r="A14" s="24"/>
      <c r="B14" s="24"/>
      <c r="C14" s="24"/>
      <c r="D14" s="24"/>
      <c r="E14" s="24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="1" customFormat="1" spans="1:23">
      <c r="A15" s="24"/>
      <c r="B15" s="24"/>
      <c r="C15" s="24"/>
      <c r="D15" s="24"/>
      <c r="E15" s="24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s="1" customFormat="1" spans="1:23">
      <c r="A16" s="24"/>
      <c r="B16" s="24"/>
      <c r="C16" s="24"/>
      <c r="D16" s="24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="1" customFormat="1" spans="1:23">
      <c r="A17" s="24"/>
      <c r="B17" s="24"/>
      <c r="C17" s="24"/>
      <c r="D17" s="24"/>
      <c r="E17" s="24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="1" customFormat="1" spans="1:23">
      <c r="A18" s="24"/>
      <c r="B18" s="24"/>
      <c r="C18" s="24"/>
      <c r="D18" s="24"/>
      <c r="E18" s="2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="1" customFormat="1" spans="1:23">
      <c r="A19" s="24"/>
      <c r="B19" s="24"/>
      <c r="C19" s="24"/>
      <c r="D19" s="24"/>
      <c r="E19" s="24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</row>
    <row r="20" s="1" customFormat="1" spans="1:23">
      <c r="A20" s="24"/>
      <c r="B20" s="24"/>
      <c r="C20" s="24"/>
      <c r="D20" s="24"/>
      <c r="E20" s="24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</row>
    <row r="21" s="1" customFormat="1" spans="1:23">
      <c r="A21" s="24"/>
      <c r="B21" s="24"/>
      <c r="C21" s="24"/>
      <c r="D21" s="24"/>
      <c r="E21" s="24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</row>
    <row r="22" s="1" customFormat="1" ht="409.5" hidden="1" customHeight="1" spans="1:2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</sheetData>
  <mergeCells count="11">
    <mergeCell ref="A1:W1"/>
    <mergeCell ref="A2:W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ageMargins left="0.75" right="0.75" top="1" bottom="1" header="0.5" footer="0.5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workbookViewId="0">
      <selection activeCell="L11" sqref="L11"/>
    </sheetView>
  </sheetViews>
  <sheetFormatPr defaultColWidth="9.12962962962963" defaultRowHeight="13.2"/>
  <cols>
    <col min="1" max="1" width="30.1018518518519" style="2" customWidth="1"/>
    <col min="2" max="2" width="7" style="2" customWidth="1"/>
    <col min="3" max="3" width="19.7777777777778" style="2" customWidth="1"/>
    <col min="4" max="6" width="17.5555555555556" style="2" customWidth="1"/>
    <col min="7" max="7" width="15.2222222222222" style="2" customWidth="1"/>
    <col min="8" max="10" width="6.66666666666667" style="2" customWidth="1"/>
    <col min="11" max="12" width="16.4444444444444" style="2" customWidth="1"/>
    <col min="13" max="13" width="10" style="2" customWidth="1"/>
    <col min="14" max="16384" width="9.12962962962963" style="1"/>
  </cols>
  <sheetData>
    <row r="1" ht="11.1" customHeight="1" spans="1:1">
      <c r="A1" s="3"/>
    </row>
    <row r="2" ht="41.85" customHeight="1" spans="1:1">
      <c r="A2" s="4" t="s">
        <v>807</v>
      </c>
    </row>
    <row r="3" s="1" customFormat="1" ht="17.1" customHeight="1" spans="1:13">
      <c r="A3" s="5" t="s">
        <v>48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7" t="s">
        <v>2</v>
      </c>
    </row>
    <row r="4" s="1" customFormat="1" spans="1:13">
      <c r="A4" s="7" t="s">
        <v>380</v>
      </c>
      <c r="B4" s="7" t="s">
        <v>808</v>
      </c>
      <c r="C4" s="7" t="s">
        <v>809</v>
      </c>
      <c r="D4" s="7" t="s">
        <v>810</v>
      </c>
      <c r="E4" s="7" t="s">
        <v>811</v>
      </c>
      <c r="F4" s="8"/>
      <c r="G4" s="8"/>
      <c r="H4" s="8"/>
      <c r="I4" s="18"/>
      <c r="J4" s="7" t="s">
        <v>812</v>
      </c>
      <c r="K4" s="7" t="s">
        <v>813</v>
      </c>
      <c r="L4" s="7" t="s">
        <v>814</v>
      </c>
      <c r="M4" s="7" t="s">
        <v>815</v>
      </c>
    </row>
    <row r="5" s="1" customFormat="1" ht="24" spans="1:13">
      <c r="A5" s="9"/>
      <c r="B5" s="9"/>
      <c r="C5" s="9"/>
      <c r="D5" s="9"/>
      <c r="E5" s="7" t="s">
        <v>87</v>
      </c>
      <c r="F5" s="7" t="s">
        <v>816</v>
      </c>
      <c r="G5" s="7" t="s">
        <v>817</v>
      </c>
      <c r="H5" s="7" t="s">
        <v>818</v>
      </c>
      <c r="I5" s="7" t="s">
        <v>819</v>
      </c>
      <c r="J5" s="9"/>
      <c r="K5" s="9"/>
      <c r="L5" s="9"/>
      <c r="M5" s="9"/>
    </row>
    <row r="6" s="1" customFormat="1" spans="1:13">
      <c r="A6" s="7" t="s">
        <v>820</v>
      </c>
      <c r="B6" s="10"/>
      <c r="C6" s="7" t="s">
        <v>447</v>
      </c>
      <c r="D6" s="7" t="s">
        <v>208</v>
      </c>
      <c r="E6" s="7" t="s">
        <v>209</v>
      </c>
      <c r="F6" s="7" t="s">
        <v>512</v>
      </c>
      <c r="G6" s="7" t="s">
        <v>501</v>
      </c>
      <c r="H6" s="7" t="s">
        <v>821</v>
      </c>
      <c r="I6" s="7" t="s">
        <v>479</v>
      </c>
      <c r="J6" s="7" t="s">
        <v>636</v>
      </c>
      <c r="K6" s="7" t="s">
        <v>822</v>
      </c>
      <c r="L6" s="7" t="s">
        <v>148</v>
      </c>
      <c r="M6" s="7" t="s">
        <v>210</v>
      </c>
    </row>
    <row r="7" s="1" customFormat="1" spans="1:13">
      <c r="A7" s="7" t="s">
        <v>823</v>
      </c>
      <c r="B7" s="11"/>
      <c r="C7" s="12">
        <f>D7+E7+K7+L7</f>
        <v>1665424930.62</v>
      </c>
      <c r="D7" s="12">
        <v>637240476.23</v>
      </c>
      <c r="E7" s="12">
        <f>SUM(F7:I7)</f>
        <v>986230581.77</v>
      </c>
      <c r="F7" s="12">
        <v>985011483.77</v>
      </c>
      <c r="G7" s="12">
        <v>1219098</v>
      </c>
      <c r="H7" s="12"/>
      <c r="I7" s="12"/>
      <c r="J7" s="12"/>
      <c r="K7" s="12">
        <v>28032440.64</v>
      </c>
      <c r="L7" s="12">
        <v>13921431.98</v>
      </c>
      <c r="M7" s="13"/>
    </row>
    <row r="8" s="1" customFormat="1" spans="1:13">
      <c r="A8" s="7"/>
      <c r="B8" s="11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="1" customFormat="1" spans="1:13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="1" customFormat="1" spans="1:13">
      <c r="A10" s="7"/>
      <c r="B10" s="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="1" customFormat="1" spans="1:13">
      <c r="A11" s="7" t="s">
        <v>114</v>
      </c>
      <c r="B11" s="7"/>
      <c r="C11" s="14">
        <f>SUM(C7:C10)</f>
        <v>1665424930.62</v>
      </c>
      <c r="D11" s="14">
        <f t="shared" ref="D11:L11" si="0">SUM(D7:D10)</f>
        <v>637240476.23</v>
      </c>
      <c r="E11" s="14">
        <f t="shared" si="0"/>
        <v>986230581.77</v>
      </c>
      <c r="F11" s="14">
        <f t="shared" si="0"/>
        <v>985011483.77</v>
      </c>
      <c r="G11" s="14">
        <f t="shared" si="0"/>
        <v>1219098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28032440.64</v>
      </c>
      <c r="L11" s="14">
        <f t="shared" si="0"/>
        <v>13921431.98</v>
      </c>
      <c r="M11" s="10"/>
    </row>
    <row r="12" s="1" customFormat="1" spans="1:1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ht="17.1" customHeight="1" spans="1:1">
      <c r="A13" s="16" t="s">
        <v>824</v>
      </c>
    </row>
    <row r="14" s="1" customFormat="1" spans="1:13">
      <c r="A14" s="16"/>
      <c r="B14" s="16" t="s">
        <v>825</v>
      </c>
      <c r="C14" s="2"/>
      <c r="D14" s="2"/>
      <c r="E14" s="2"/>
      <c r="F14" s="2"/>
      <c r="G14" s="2"/>
      <c r="H14" s="2"/>
      <c r="I14" s="2"/>
      <c r="J14" s="2"/>
      <c r="K14" s="2"/>
      <c r="L14" s="16"/>
      <c r="M14" s="16"/>
    </row>
    <row r="15" s="1" customFormat="1" spans="1:13">
      <c r="A15" s="16"/>
      <c r="B15" s="16" t="s">
        <v>826</v>
      </c>
      <c r="C15" s="2"/>
      <c r="D15" s="2"/>
      <c r="E15" s="2"/>
      <c r="F15" s="2"/>
      <c r="G15" s="2"/>
      <c r="H15" s="2"/>
      <c r="I15" s="2"/>
      <c r="J15" s="2"/>
      <c r="K15" s="2"/>
      <c r="L15" s="16"/>
      <c r="M15" s="16"/>
    </row>
    <row r="16" s="1" customFormat="1" ht="12.75" customHeight="1" spans="1:13">
      <c r="A16" s="16"/>
      <c r="B16" s="16" t="s">
        <v>827</v>
      </c>
      <c r="C16" s="2"/>
      <c r="D16" s="2"/>
      <c r="E16" s="2"/>
      <c r="F16" s="2"/>
      <c r="G16" s="2"/>
      <c r="H16" s="2"/>
      <c r="I16" s="2"/>
      <c r="J16" s="2"/>
      <c r="K16" s="2"/>
      <c r="L16" s="16"/>
      <c r="M16" s="16"/>
    </row>
    <row r="17" s="1" customFormat="1" ht="409.5" hidden="1" customHeight="1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</sheetData>
  <mergeCells count="15">
    <mergeCell ref="A1:M1"/>
    <mergeCell ref="A2:M2"/>
    <mergeCell ref="E4:I4"/>
    <mergeCell ref="A13:M13"/>
    <mergeCell ref="B14:K14"/>
    <mergeCell ref="B15:K15"/>
    <mergeCell ref="B16:K16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部门财务收支总体情况表</vt:lpstr>
      <vt:lpstr>部门收入总体情况表</vt:lpstr>
      <vt:lpstr>部门支出总体情况表</vt:lpstr>
      <vt:lpstr>部门财政拨款收支总体情况表</vt:lpstr>
      <vt:lpstr>部门一般公共预算本级财力安排支出情况表</vt:lpstr>
      <vt:lpstr>部门基本支出情况表</vt:lpstr>
      <vt:lpstr>部门政府性基金预算支出情况表</vt:lpstr>
      <vt:lpstr>财政拨款支出明细表（经济科目分类）</vt:lpstr>
      <vt:lpstr>部门一般公共预算“三公”经费支出情况表（区县）</vt:lpstr>
      <vt:lpstr>本级项目支出绩效目标表（本次下达）</vt:lpstr>
      <vt:lpstr>本级项目支出绩效目标表（另文下达）</vt:lpstr>
      <vt:lpstr>对下绩效目标表</vt:lpstr>
      <vt:lpstr>部门政府采购情况表</vt:lpstr>
      <vt:lpstr>部门政府购买服务预算表</vt:lpstr>
      <vt:lpstr>部门整体支出绩效目标表</vt:lpstr>
      <vt:lpstr>部门基本信息表</vt:lpstr>
      <vt:lpstr>行政事业单位资产情况表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如此..这般..</cp:lastModifiedBy>
  <dcterms:created xsi:type="dcterms:W3CDTF">2020-06-17T02:07:00Z</dcterms:created>
  <dcterms:modified xsi:type="dcterms:W3CDTF">2021-05-20T09:25:24Z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0F754FED5B054FE781B7373660E502D0</vt:lpwstr>
  </property>
</Properties>
</file>