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2"/>
  </bookViews>
  <sheets>
    <sheet name="封面" sheetId="2" r:id="rId1"/>
    <sheet name="评-1县区级管理部门评分表 " sheetId="3" r:id="rId2"/>
    <sheet name="评-2项目情况评分表" sheetId="4" r:id="rId3"/>
    <sheet name="Sheet1" sheetId="5" state="hidden" r:id="rId4"/>
    <sheet name="Sheet2" sheetId="6" state="hidden" r:id="rId5"/>
    <sheet name="Sheet3" sheetId="7" state="hidden" r:id="rId6"/>
  </sheets>
  <definedNames>
    <definedName name="_xlnm.Print_Area" localSheetId="0">封面!$A$1:$I$21</definedName>
  </definedNames>
  <calcPr calcId="144525"/>
</workbook>
</file>

<file path=xl/sharedStrings.xml><?xml version="1.0" encoding="utf-8"?>
<sst xmlns="http://schemas.openxmlformats.org/spreadsheetml/2006/main" count="239">
  <si>
    <t>昆明市嵩明县扶贫办2017年度扶贫项目绩效评价</t>
  </si>
  <si>
    <t>评分表</t>
  </si>
  <si>
    <t>（包括：评1-2）</t>
  </si>
  <si>
    <r>
      <rPr>
        <b/>
        <sz val="14"/>
        <rFont val="Times New Roman"/>
        <charset val="134"/>
      </rPr>
      <t xml:space="preserve">                          </t>
    </r>
    <r>
      <rPr>
        <b/>
        <sz val="14"/>
        <rFont val="宋体"/>
        <charset val="134"/>
      </rPr>
      <t>被评价单位：</t>
    </r>
  </si>
  <si>
    <r>
      <rPr>
        <b/>
        <sz val="14"/>
        <rFont val="Times New Roman"/>
        <charset val="134"/>
      </rPr>
      <t xml:space="preserve">                       </t>
    </r>
    <r>
      <rPr>
        <b/>
        <sz val="14"/>
        <rFont val="Times New Roman"/>
        <charset val="134"/>
      </rPr>
      <t xml:space="preserve"> </t>
    </r>
  </si>
  <si>
    <t xml:space="preserve">
</t>
  </si>
  <si>
    <r>
      <rPr>
        <b/>
        <sz val="14"/>
        <rFont val="宋体"/>
        <charset val="134"/>
      </rPr>
      <t>填报日期：</t>
    </r>
    <r>
      <rPr>
        <b/>
        <sz val="14"/>
        <rFont val="Times New Roman"/>
        <charset val="134"/>
      </rPr>
      <t xml:space="preserve">     </t>
    </r>
    <r>
      <rPr>
        <b/>
        <sz val="14"/>
        <rFont val="宋体"/>
        <charset val="134"/>
      </rPr>
      <t>年</t>
    </r>
    <r>
      <rPr>
        <b/>
        <sz val="14"/>
        <rFont val="Times New Roman"/>
        <charset val="134"/>
      </rPr>
      <t xml:space="preserve">     </t>
    </r>
    <r>
      <rPr>
        <b/>
        <sz val="14"/>
        <rFont val="宋体"/>
        <charset val="134"/>
      </rPr>
      <t>月</t>
    </r>
    <r>
      <rPr>
        <b/>
        <sz val="14"/>
        <rFont val="Times New Roman"/>
        <charset val="134"/>
      </rPr>
      <t xml:space="preserve">     </t>
    </r>
    <r>
      <rPr>
        <b/>
        <sz val="14"/>
        <rFont val="宋体"/>
        <charset val="134"/>
      </rPr>
      <t>日</t>
    </r>
  </si>
  <si>
    <r>
      <rPr>
        <b/>
        <sz val="12"/>
        <rFont val="宋体"/>
        <charset val="134"/>
      </rPr>
      <t>评</t>
    </r>
    <r>
      <rPr>
        <b/>
        <sz val="12"/>
        <rFont val="Arial Narrow"/>
        <charset val="134"/>
      </rPr>
      <t>-2</t>
    </r>
  </si>
  <si>
    <t>县区级管理部门评分表</t>
  </si>
  <si>
    <r>
      <rPr>
        <sz val="10"/>
        <rFont val="宋体"/>
        <charset val="134"/>
      </rPr>
      <t>一级指标</t>
    </r>
  </si>
  <si>
    <r>
      <rPr>
        <sz val="10"/>
        <rFont val="宋体"/>
        <charset val="134"/>
      </rPr>
      <t>二级指标</t>
    </r>
  </si>
  <si>
    <r>
      <rPr>
        <sz val="10"/>
        <rFont val="宋体"/>
        <charset val="134"/>
      </rPr>
      <t>指标说明</t>
    </r>
  </si>
  <si>
    <r>
      <rPr>
        <sz val="10"/>
        <rFont val="宋体"/>
        <charset val="134"/>
      </rPr>
      <t>评分标准</t>
    </r>
  </si>
  <si>
    <r>
      <rPr>
        <sz val="10"/>
        <rFont val="宋体"/>
        <charset val="134"/>
      </rPr>
      <t>标准分</t>
    </r>
  </si>
  <si>
    <r>
      <rPr>
        <sz val="10"/>
        <rFont val="宋体"/>
        <charset val="134"/>
      </rPr>
      <t>评价得分</t>
    </r>
  </si>
  <si>
    <r>
      <rPr>
        <sz val="10"/>
        <rFont val="Arial Narrow"/>
        <charset val="134"/>
      </rPr>
      <t>1.</t>
    </r>
    <r>
      <rPr>
        <sz val="10"/>
        <rFont val="宋体"/>
        <charset val="134"/>
      </rPr>
      <t>项目管理（</t>
    </r>
    <r>
      <rPr>
        <sz val="10"/>
        <rFont val="Arial Narrow"/>
        <charset val="134"/>
      </rPr>
      <t>6</t>
    </r>
    <r>
      <rPr>
        <sz val="10"/>
        <rFont val="宋体"/>
        <charset val="134"/>
      </rPr>
      <t>分）</t>
    </r>
  </si>
  <si>
    <r>
      <rPr>
        <sz val="10"/>
        <rFont val="Arial Narrow"/>
        <charset val="134"/>
      </rPr>
      <t>1.1</t>
    </r>
    <r>
      <rPr>
        <sz val="10"/>
        <rFont val="宋体"/>
        <charset val="134"/>
      </rPr>
      <t>组织领导情况（工作领导小组及办公室）（</t>
    </r>
    <r>
      <rPr>
        <sz val="10"/>
        <rFont val="Arial Narrow"/>
        <charset val="134"/>
      </rPr>
      <t>0.6</t>
    </r>
    <r>
      <rPr>
        <sz val="10"/>
        <rFont val="宋体"/>
        <charset val="134"/>
      </rPr>
      <t>分）</t>
    </r>
  </si>
  <si>
    <t>是否成立了专门的工作领导小组及办公室对扶贫项目进行领导和监督</t>
  </si>
  <si>
    <r>
      <rPr>
        <sz val="10"/>
        <rFont val="宋体"/>
        <charset val="134"/>
      </rPr>
      <t>未成立专门的工作领导及办公室的，不得分</t>
    </r>
  </si>
  <si>
    <r>
      <rPr>
        <sz val="10"/>
        <rFont val="Arial Narrow"/>
        <charset val="134"/>
      </rPr>
      <t>1.2</t>
    </r>
    <r>
      <rPr>
        <sz val="10"/>
        <rFont val="宋体"/>
        <charset val="134"/>
      </rPr>
      <t>申报条件的审核（</t>
    </r>
    <r>
      <rPr>
        <sz val="10"/>
        <rFont val="Arial Narrow"/>
        <charset val="134"/>
      </rPr>
      <t>0.6</t>
    </r>
    <r>
      <rPr>
        <sz val="10"/>
        <rFont val="宋体"/>
        <charset val="134"/>
      </rPr>
      <t>分）</t>
    </r>
  </si>
  <si>
    <t>是否将申请扶贫项目资金单位资料进行收集，并审核、汇总、统一进行审查</t>
  </si>
  <si>
    <r>
      <rPr>
        <sz val="10"/>
        <rFont val="宋体"/>
        <charset val="134"/>
      </rPr>
      <t>未进行指导与审核的，不得分</t>
    </r>
  </si>
  <si>
    <r>
      <rPr>
        <sz val="10"/>
        <rFont val="Arial Narrow"/>
        <charset val="134"/>
      </rPr>
      <t>1.3</t>
    </r>
    <r>
      <rPr>
        <sz val="10"/>
        <rFont val="宋体"/>
        <charset val="134"/>
      </rPr>
      <t>绩效目标考核情况（</t>
    </r>
    <r>
      <rPr>
        <sz val="10"/>
        <rFont val="Arial Narrow"/>
        <charset val="134"/>
      </rPr>
      <t>0.6</t>
    </r>
    <r>
      <rPr>
        <sz val="10"/>
        <rFont val="宋体"/>
        <charset val="134"/>
      </rPr>
      <t>分）</t>
    </r>
  </si>
  <si>
    <t>是否制定了扶贫项目的考核制度，对各项目单位扶贫项目的责任目标进行考核，并形成相关资料</t>
  </si>
  <si>
    <r>
      <rPr>
        <sz val="10"/>
        <rFont val="宋体"/>
        <charset val="134"/>
      </rPr>
      <t>未按要求考核、或未形成相关资料的，不得分</t>
    </r>
  </si>
  <si>
    <r>
      <rPr>
        <sz val="10"/>
        <rFont val="Arial Narrow"/>
        <charset val="134"/>
      </rPr>
      <t>1.4</t>
    </r>
    <r>
      <rPr>
        <sz val="10"/>
        <rFont val="宋体"/>
        <charset val="134"/>
      </rPr>
      <t>绩效运行跟踪监控机制（</t>
    </r>
    <r>
      <rPr>
        <sz val="10"/>
        <rFont val="Arial Narrow"/>
        <charset val="134"/>
      </rPr>
      <t>0.6</t>
    </r>
    <r>
      <rPr>
        <sz val="10"/>
        <rFont val="宋体"/>
        <charset val="134"/>
      </rPr>
      <t>分）</t>
    </r>
  </si>
  <si>
    <t>是否对项目进行绩效运行跟踪监控，当项目执行绩效与绩效目标发生偏离时，主管部门要及时采取措施予以纠正，并报市扶贫办备案</t>
  </si>
  <si>
    <r>
      <rPr>
        <sz val="10"/>
        <rFont val="宋体"/>
        <charset val="134"/>
      </rPr>
      <t>若进行了绩效运行跟踪监控的得满分，否则，不得分</t>
    </r>
  </si>
  <si>
    <r>
      <rPr>
        <sz val="10"/>
        <rFont val="Arial Narrow"/>
        <charset val="134"/>
      </rPr>
      <t>1.5</t>
    </r>
    <r>
      <rPr>
        <sz val="10"/>
        <rFont val="宋体"/>
        <charset val="134"/>
      </rPr>
      <t>项目目标责任书（</t>
    </r>
    <r>
      <rPr>
        <sz val="10"/>
        <rFont val="Arial Narrow"/>
        <charset val="134"/>
      </rPr>
      <t>0.6</t>
    </r>
    <r>
      <rPr>
        <sz val="10"/>
        <rFont val="宋体"/>
        <charset val="134"/>
      </rPr>
      <t>分）</t>
    </r>
  </si>
  <si>
    <t>是否按照《财政扶贫资金报账制管理办法（財农【2001】93号》管理办法的要求，项目实施单位与项目主管单位签订项目实施责任书及廉政建设承诺书</t>
  </si>
  <si>
    <t>若签订项目实施责任书及廉政建设承诺书得满分，否则，不得分</t>
  </si>
  <si>
    <r>
      <rPr>
        <sz val="10"/>
        <rFont val="Arial Narrow"/>
        <charset val="134"/>
      </rPr>
      <t>1.6</t>
    </r>
    <r>
      <rPr>
        <sz val="10"/>
        <rFont val="宋体"/>
        <charset val="134"/>
      </rPr>
      <t>项目监督检查情况（</t>
    </r>
    <r>
      <rPr>
        <sz val="10"/>
        <rFont val="Arial Narrow"/>
        <charset val="134"/>
      </rPr>
      <t>0.6</t>
    </r>
    <r>
      <rPr>
        <sz val="10"/>
        <rFont val="宋体"/>
        <charset val="134"/>
      </rPr>
      <t>分）</t>
    </r>
  </si>
  <si>
    <t>是否对各具体项目实施情况和质量进行监督检查和指导，定期不定期的对项目实施情况及质量进行督促检查和指导，切实加强对项目的跟踪监测，按时收集上报项目实施进度报表。对实施进度缓慢、质量不符合规定要求、资金出现滞留的项目，要及时会同有关街道进行原因分析，提出有效方案</t>
  </si>
  <si>
    <t>若是否对各具体项目实施情况及质量进行监督检查得满分；否则，不得分</t>
  </si>
  <si>
    <r>
      <rPr>
        <sz val="10"/>
        <rFont val="Arial Narrow"/>
        <charset val="134"/>
      </rPr>
      <t>1.7</t>
    </r>
    <r>
      <rPr>
        <sz val="10"/>
        <rFont val="宋体"/>
        <charset val="134"/>
      </rPr>
      <t>项目验收机制（</t>
    </r>
    <r>
      <rPr>
        <sz val="10"/>
        <rFont val="Arial Narrow"/>
        <charset val="134"/>
      </rPr>
      <t>0.6</t>
    </r>
    <r>
      <rPr>
        <sz val="10"/>
        <rFont val="宋体"/>
        <charset val="134"/>
      </rPr>
      <t>分）</t>
    </r>
  </si>
  <si>
    <t>是否对建立项目验收机制，对项目进行验收，验收内容包括项目计划完成情况、资金使用和管理、农户受益、廉政制度执行情况、档案管理，对不合格项目进行责任追究</t>
  </si>
  <si>
    <t>若建立了验收机制，并按相关制度对项目进行验收，对验收不合格的进行责任追究制的得满分，否则，有一项未按相关制度进行验收扣1分，有一项验收未通过未进行责任追究制的扣1分，标准分扣完为止</t>
  </si>
  <si>
    <r>
      <rPr>
        <sz val="10"/>
        <color theme="1"/>
        <rFont val="Arial Narrow"/>
        <charset val="134"/>
      </rPr>
      <t>1.8</t>
    </r>
    <r>
      <rPr>
        <sz val="10"/>
        <color theme="1"/>
        <rFont val="宋体"/>
        <charset val="134"/>
      </rPr>
      <t>项目公示（</t>
    </r>
    <r>
      <rPr>
        <sz val="10"/>
        <color theme="1"/>
        <rFont val="Arial Narrow"/>
        <charset val="134"/>
      </rPr>
      <t>0.4</t>
    </r>
    <r>
      <rPr>
        <sz val="10"/>
        <color theme="1"/>
        <rFont val="宋体"/>
        <charset val="134"/>
      </rPr>
      <t>分）</t>
    </r>
  </si>
  <si>
    <r>
      <rPr>
        <sz val="10"/>
        <color theme="1"/>
        <rFont val="宋体"/>
        <charset val="134"/>
      </rPr>
      <t>是否根据《云南省扶贫资金项目公告公示管理办法（暂行）》采用公告公示得方式将所有扶贫项目建设情况和资金使用情况在项目实施地进行公告公示，批准实施的项目计划应在审批后</t>
    </r>
    <r>
      <rPr>
        <sz val="10"/>
        <color theme="1"/>
        <rFont val="Arial Narrow"/>
        <charset val="134"/>
      </rPr>
      <t>10</t>
    </r>
    <r>
      <rPr>
        <sz val="10"/>
        <color theme="1"/>
        <rFont val="宋体"/>
        <charset val="134"/>
      </rPr>
      <t>个工作日内进行公示，公示期不得少于</t>
    </r>
    <r>
      <rPr>
        <sz val="10"/>
        <color theme="1"/>
        <rFont val="Arial Narrow"/>
        <charset val="134"/>
      </rPr>
      <t>7</t>
    </r>
    <r>
      <rPr>
        <sz val="10"/>
        <color theme="1"/>
        <rFont val="宋体"/>
        <charset val="134"/>
      </rPr>
      <t>天</t>
    </r>
  </si>
  <si>
    <r>
      <rPr>
        <sz val="10"/>
        <color theme="1"/>
        <rFont val="宋体"/>
        <charset val="134"/>
      </rPr>
      <t>若进行公示，得满分；若公示时间少于</t>
    </r>
    <r>
      <rPr>
        <sz val="10"/>
        <color theme="1"/>
        <rFont val="Arial Narrow"/>
        <charset val="134"/>
      </rPr>
      <t>7</t>
    </r>
    <r>
      <rPr>
        <sz val="10"/>
        <color theme="1"/>
        <rFont val="宋体"/>
        <charset val="134"/>
      </rPr>
      <t>天得</t>
    </r>
    <r>
      <rPr>
        <sz val="10"/>
        <color theme="1"/>
        <rFont val="Arial Narrow"/>
        <charset val="134"/>
      </rPr>
      <t>1</t>
    </r>
    <r>
      <rPr>
        <sz val="10"/>
        <color theme="1"/>
        <rFont val="宋体"/>
        <charset val="134"/>
      </rPr>
      <t>分；否则，不得分</t>
    </r>
  </si>
  <si>
    <r>
      <rPr>
        <sz val="10"/>
        <color theme="1"/>
        <rFont val="Arial Narrow"/>
        <charset val="134"/>
      </rPr>
      <t>1.9</t>
    </r>
    <r>
      <rPr>
        <sz val="10"/>
        <color theme="1"/>
        <rFont val="宋体"/>
        <charset val="134"/>
      </rPr>
      <t>项目公告、公示督查（</t>
    </r>
    <r>
      <rPr>
        <sz val="10"/>
        <color theme="1"/>
        <rFont val="Arial Narrow"/>
        <charset val="134"/>
      </rPr>
      <t>0.3</t>
    </r>
    <r>
      <rPr>
        <sz val="10"/>
        <color theme="1"/>
        <rFont val="宋体"/>
        <charset val="134"/>
      </rPr>
      <t>分）</t>
    </r>
  </si>
  <si>
    <t>是否根据《云南省扶贫资金项目公告公示管理办法（暂行）》的要求各级扶贫开发领导小组因对各相关单位扶贫资金公告公示的执行情况进行定期或不定期的监督</t>
  </si>
  <si>
    <t>若按要求对公告公示进行定期或不定期的监督，得满分；否则，不得分</t>
  </si>
  <si>
    <r>
      <rPr>
        <sz val="10"/>
        <rFont val="Arial Narrow"/>
        <charset val="134"/>
      </rPr>
      <t>1.10</t>
    </r>
    <r>
      <rPr>
        <sz val="10"/>
        <rFont val="宋体"/>
        <charset val="134"/>
      </rPr>
      <t>项目绩效自评报告（</t>
    </r>
    <r>
      <rPr>
        <sz val="10"/>
        <rFont val="Arial Narrow"/>
        <charset val="134"/>
      </rPr>
      <t>0.6</t>
    </r>
    <r>
      <rPr>
        <sz val="10"/>
        <rFont val="宋体"/>
        <charset val="134"/>
      </rPr>
      <t>分）</t>
    </r>
  </si>
  <si>
    <t>是否根据相关文件的要求对当年项目实施情况进行总结，撰写绩效自评报告</t>
  </si>
  <si>
    <r>
      <rPr>
        <sz val="10"/>
        <rFont val="宋体"/>
        <charset val="134"/>
      </rPr>
      <t>未完成年度项目绩效自评报告的，不得分</t>
    </r>
  </si>
  <si>
    <r>
      <rPr>
        <sz val="10"/>
        <rFont val="Arial Narrow"/>
        <charset val="134"/>
      </rPr>
      <t>1.11</t>
    </r>
    <r>
      <rPr>
        <sz val="10"/>
        <rFont val="宋体"/>
        <charset val="134"/>
      </rPr>
      <t>档案管理的规范性（</t>
    </r>
    <r>
      <rPr>
        <sz val="10"/>
        <rFont val="Arial Narrow"/>
        <charset val="134"/>
      </rPr>
      <t>0.5</t>
    </r>
    <r>
      <rPr>
        <sz val="10"/>
        <rFont val="宋体"/>
        <charset val="134"/>
      </rPr>
      <t>分）</t>
    </r>
  </si>
  <si>
    <t>与扶贫项目相关的档案资料是否全部进行了归档，资料是否完整、齐全规范</t>
  </si>
  <si>
    <t>若档案资料完整、齐全规范，得满分；否则，不得分</t>
  </si>
  <si>
    <r>
      <rPr>
        <sz val="10"/>
        <rFont val="Arial Narrow"/>
        <charset val="134"/>
      </rPr>
      <t>2.</t>
    </r>
    <r>
      <rPr>
        <sz val="10"/>
        <rFont val="宋体"/>
        <charset val="134"/>
      </rPr>
      <t>资金管理（</t>
    </r>
    <r>
      <rPr>
        <sz val="10"/>
        <rFont val="Arial Narrow"/>
        <charset val="134"/>
      </rPr>
      <t>4</t>
    </r>
    <r>
      <rPr>
        <sz val="10"/>
        <rFont val="宋体"/>
        <charset val="134"/>
      </rPr>
      <t>分）</t>
    </r>
  </si>
  <si>
    <r>
      <rPr>
        <sz val="10"/>
        <rFont val="Arial Narrow"/>
        <charset val="134"/>
      </rPr>
      <t>2.1</t>
    </r>
    <r>
      <rPr>
        <sz val="10"/>
        <rFont val="宋体"/>
        <charset val="134"/>
      </rPr>
      <t>资金拨付的及时性（</t>
    </r>
    <r>
      <rPr>
        <sz val="10"/>
        <rFont val="Arial Narrow"/>
        <charset val="134"/>
      </rPr>
      <t>0.6</t>
    </r>
    <r>
      <rPr>
        <sz val="10"/>
        <rFont val="宋体"/>
        <charset val="134"/>
      </rPr>
      <t>分）</t>
    </r>
  </si>
  <si>
    <t>是否及时将扶贫项目资金拨付各项目实施单位,</t>
  </si>
  <si>
    <t>若及时拨付财政资金的，得满分；否则，不得分</t>
  </si>
  <si>
    <r>
      <rPr>
        <sz val="10"/>
        <rFont val="Arial Narrow"/>
        <charset val="134"/>
      </rPr>
      <t>2.2</t>
    </r>
    <r>
      <rPr>
        <sz val="10"/>
        <rFont val="宋体"/>
        <charset val="134"/>
      </rPr>
      <t>项目资金管理制度（</t>
    </r>
    <r>
      <rPr>
        <sz val="10"/>
        <rFont val="Arial Narrow"/>
        <charset val="134"/>
      </rPr>
      <t>0.6</t>
    </r>
    <r>
      <rPr>
        <sz val="10"/>
        <rFont val="宋体"/>
        <charset val="134"/>
      </rPr>
      <t>分）</t>
    </r>
  </si>
  <si>
    <t>是否制定项目资金管理制度</t>
  </si>
  <si>
    <t>若制定项目资金管理制度得满分，否则，不得分</t>
  </si>
  <si>
    <r>
      <rPr>
        <sz val="10"/>
        <rFont val="Arial Narrow"/>
        <charset val="134"/>
      </rPr>
      <t>2.3</t>
    </r>
    <r>
      <rPr>
        <sz val="10"/>
        <rFont val="宋体"/>
        <charset val="134"/>
      </rPr>
      <t>会计核算得规范性（</t>
    </r>
    <r>
      <rPr>
        <sz val="10"/>
        <rFont val="Arial Narrow"/>
        <charset val="134"/>
      </rPr>
      <t>0.6</t>
    </r>
    <r>
      <rPr>
        <sz val="10"/>
        <rFont val="宋体"/>
        <charset val="134"/>
      </rPr>
      <t>分）</t>
    </r>
  </si>
  <si>
    <t>是否按照《嵩明县财政专项扶贫资金管理办法》及财务制度对扶贫项目资金设立专户，并设置明细科目对项目资金进行单独核算</t>
  </si>
  <si>
    <t>若按相关制度及办法对扶贫项目资金设立专户，并设置明细科目对项目资金进行单独核算的，得满分；否则，不得分</t>
  </si>
  <si>
    <r>
      <rPr>
        <sz val="10"/>
        <rFont val="Arial Narrow"/>
        <charset val="134"/>
      </rPr>
      <t>2.4</t>
    </r>
    <r>
      <rPr>
        <sz val="10"/>
        <rFont val="宋体"/>
        <charset val="134"/>
      </rPr>
      <t>资金监督检查情况（</t>
    </r>
    <r>
      <rPr>
        <sz val="10"/>
        <rFont val="Arial Narrow"/>
        <charset val="134"/>
      </rPr>
      <t>0.6</t>
    </r>
    <r>
      <rPr>
        <sz val="10"/>
        <rFont val="宋体"/>
        <charset val="134"/>
      </rPr>
      <t>分）</t>
    </r>
  </si>
  <si>
    <t>是否按照《云南省财政专项扶贫资金管理办法》的要求建立财政专项扶贫资金到位和管理使用的监督机制，各级人民政府及其财政、审计、监察、主管部门，应当加大对财政专项扶贫资金到位和使用情况监督检查的力度，确保财政资金能够按照相关文件规定及时使用，以有效发挥财政资金的使用效益</t>
  </si>
  <si>
    <t>若按相关制度的要求对扶贫资金进行监督和稽查的，不得分；否则，不得分</t>
  </si>
  <si>
    <r>
      <rPr>
        <sz val="10"/>
        <rFont val="Arial Narrow"/>
        <charset val="134"/>
      </rPr>
      <t>2.5</t>
    </r>
    <r>
      <rPr>
        <sz val="10"/>
        <rFont val="宋体"/>
        <charset val="134"/>
      </rPr>
      <t>项目资金预拨款制（</t>
    </r>
    <r>
      <rPr>
        <sz val="10"/>
        <rFont val="Arial Narrow"/>
        <charset val="134"/>
      </rPr>
      <t>0.5</t>
    </r>
    <r>
      <rPr>
        <sz val="10"/>
        <rFont val="宋体"/>
        <charset val="134"/>
      </rPr>
      <t>分）</t>
    </r>
  </si>
  <si>
    <t>是否根据《嵩明县财政专项扶贫资金管理办法》扶贫项目启动时，首期预拨50%的资金作为项目实施或采购启动资金；工程进度到90%时，追拨30%资金；剩余20%资金待项目竣工验收合格提交审计局审计后拨付，对验收不合格的不在追拨剩余20%</t>
  </si>
  <si>
    <t>若按相关制度的要求拨付项目资金，得满分；有一笔款项未按相关制度执行的扣1分，标准分扣完为止</t>
  </si>
  <si>
    <r>
      <rPr>
        <sz val="10"/>
        <rFont val="Arial Narrow"/>
        <charset val="134"/>
      </rPr>
      <t>2.6</t>
    </r>
    <r>
      <rPr>
        <sz val="10"/>
        <rFont val="宋体"/>
        <charset val="134"/>
      </rPr>
      <t>项目资金回补报账制（</t>
    </r>
    <r>
      <rPr>
        <sz val="10"/>
        <rFont val="Arial Narrow"/>
        <charset val="134"/>
      </rPr>
      <t>0.5</t>
    </r>
    <r>
      <rPr>
        <sz val="10"/>
        <rFont val="宋体"/>
        <charset val="134"/>
      </rPr>
      <t>分）</t>
    </r>
  </si>
  <si>
    <t>是否根据《嵩明县财政专项扶贫资金管理办法》对扶贫项目资金实行县级回补报账制</t>
  </si>
  <si>
    <t>若按相关制度的要求对项目资金实行县级回补报账制，得满分；否则不得分</t>
  </si>
  <si>
    <r>
      <rPr>
        <sz val="10"/>
        <rFont val="Arial Narrow"/>
        <charset val="134"/>
      </rPr>
      <t>2.7</t>
    </r>
    <r>
      <rPr>
        <sz val="10"/>
        <rFont val="宋体"/>
        <charset val="134"/>
      </rPr>
      <t>挤占、挪用、截留项目资金情况（</t>
    </r>
    <r>
      <rPr>
        <sz val="10"/>
        <rFont val="Arial Narrow"/>
        <charset val="134"/>
      </rPr>
      <t>0.6</t>
    </r>
    <r>
      <rPr>
        <sz val="10"/>
        <rFont val="宋体"/>
        <charset val="134"/>
      </rPr>
      <t>分）</t>
    </r>
  </si>
  <si>
    <t>资金是否被挤占、挪用、截留</t>
  </si>
  <si>
    <t>若不存在扶贫资金被挤占、挪用、截留的，得满分；否则，不得分</t>
  </si>
  <si>
    <r>
      <rPr>
        <sz val="10"/>
        <rFont val="宋体"/>
        <charset val="134"/>
      </rPr>
      <t>合计</t>
    </r>
  </si>
  <si>
    <r>
      <rPr>
        <sz val="10"/>
        <color theme="1"/>
        <rFont val="宋体"/>
        <charset val="134"/>
      </rPr>
      <t>评</t>
    </r>
    <r>
      <rPr>
        <sz val="10"/>
        <color theme="1"/>
        <rFont val="Arial Narrow"/>
        <charset val="134"/>
      </rPr>
      <t>-3</t>
    </r>
  </si>
  <si>
    <t>项目情况评分表</t>
  </si>
  <si>
    <r>
      <rPr>
        <sz val="10"/>
        <color theme="1"/>
        <rFont val="宋体"/>
        <charset val="134"/>
      </rPr>
      <t>一级指标</t>
    </r>
  </si>
  <si>
    <r>
      <rPr>
        <sz val="10"/>
        <color theme="1"/>
        <rFont val="宋体"/>
        <charset val="134"/>
      </rPr>
      <t>二级指标</t>
    </r>
  </si>
  <si>
    <r>
      <rPr>
        <sz val="10"/>
        <color theme="1"/>
        <rFont val="宋体"/>
        <charset val="134"/>
      </rPr>
      <t>三级指标</t>
    </r>
  </si>
  <si>
    <r>
      <rPr>
        <sz val="10"/>
        <color theme="1"/>
        <rFont val="宋体"/>
        <charset val="134"/>
      </rPr>
      <t>四级指标</t>
    </r>
  </si>
  <si>
    <r>
      <rPr>
        <sz val="10"/>
        <color theme="1"/>
        <rFont val="宋体"/>
        <charset val="134"/>
      </rPr>
      <t>指标解释</t>
    </r>
  </si>
  <si>
    <r>
      <rPr>
        <sz val="10"/>
        <color theme="1"/>
        <rFont val="宋体"/>
        <charset val="134"/>
      </rPr>
      <t>评价标准</t>
    </r>
  </si>
  <si>
    <r>
      <rPr>
        <sz val="10"/>
        <color theme="1"/>
        <rFont val="宋体"/>
        <charset val="134"/>
      </rPr>
      <t>标准分</t>
    </r>
  </si>
  <si>
    <r>
      <rPr>
        <sz val="10"/>
        <color theme="1"/>
        <rFont val="宋体"/>
        <charset val="134"/>
      </rPr>
      <t>评价得分</t>
    </r>
  </si>
  <si>
    <r>
      <rPr>
        <sz val="10"/>
        <color theme="1"/>
        <rFont val="Arial Narrow"/>
        <charset val="134"/>
      </rPr>
      <t>1.</t>
    </r>
    <r>
      <rPr>
        <sz val="10"/>
        <color theme="1"/>
        <rFont val="宋体"/>
        <charset val="134"/>
      </rPr>
      <t>投入情况（</t>
    </r>
    <r>
      <rPr>
        <sz val="10"/>
        <color theme="1"/>
        <rFont val="Arial Narrow"/>
        <charset val="134"/>
      </rPr>
      <t>10</t>
    </r>
    <r>
      <rPr>
        <sz val="10"/>
        <color theme="1"/>
        <rFont val="宋体"/>
        <charset val="134"/>
      </rPr>
      <t>分）</t>
    </r>
  </si>
  <si>
    <r>
      <rPr>
        <sz val="10"/>
        <color theme="1"/>
        <rFont val="Arial Narrow"/>
        <charset val="134"/>
      </rPr>
      <t>1.1</t>
    </r>
    <r>
      <rPr>
        <sz val="10"/>
        <color theme="1"/>
        <rFont val="宋体"/>
        <charset val="134"/>
      </rPr>
      <t>项目立项（</t>
    </r>
    <r>
      <rPr>
        <sz val="10"/>
        <color theme="1"/>
        <rFont val="Arial Narrow"/>
        <charset val="134"/>
      </rPr>
      <t>5</t>
    </r>
    <r>
      <rPr>
        <sz val="10"/>
        <color theme="1"/>
        <rFont val="宋体"/>
        <charset val="134"/>
      </rPr>
      <t>分）</t>
    </r>
  </si>
  <si>
    <r>
      <rPr>
        <sz val="10"/>
        <color theme="1"/>
        <rFont val="Arial Narrow"/>
        <charset val="134"/>
      </rPr>
      <t>1.1.1</t>
    </r>
    <r>
      <rPr>
        <sz val="10"/>
        <color theme="1"/>
        <rFont val="宋体"/>
        <charset val="134"/>
      </rPr>
      <t>项目立项规范性（</t>
    </r>
    <r>
      <rPr>
        <sz val="10"/>
        <color theme="1"/>
        <rFont val="Arial Narrow"/>
        <charset val="134"/>
      </rPr>
      <t>3</t>
    </r>
    <r>
      <rPr>
        <sz val="10"/>
        <color theme="1"/>
        <rFont val="宋体"/>
        <charset val="134"/>
      </rPr>
      <t>分）</t>
    </r>
  </si>
  <si>
    <r>
      <rPr>
        <sz val="10"/>
        <color theme="1"/>
        <rFont val="Arial Narrow"/>
        <charset val="134"/>
      </rPr>
      <t>1.1.1.1</t>
    </r>
    <r>
      <rPr>
        <sz val="10"/>
        <color theme="1"/>
        <rFont val="宋体"/>
        <charset val="134"/>
      </rPr>
      <t>申报程序合规性（</t>
    </r>
    <r>
      <rPr>
        <sz val="10"/>
        <color theme="1"/>
        <rFont val="Arial Narrow"/>
        <charset val="134"/>
      </rPr>
      <t>2</t>
    </r>
    <r>
      <rPr>
        <sz val="10"/>
        <color theme="1"/>
        <rFont val="宋体"/>
        <charset val="134"/>
      </rPr>
      <t>分）</t>
    </r>
  </si>
  <si>
    <t>项目申报单位、申报项目是否符合《云南省财政扶贫资金产业项目管理暂行办法》等文件确定的申报程序及要求（项目申报程序：首先进行项目评审，评审通过后编制项目实施方案，申请立项请示及批复，拨付资金请示及批复）</t>
  </si>
  <si>
    <t>若申报条件与相关文件确定的申报程序及要求相符，得满分；否则，不得分</t>
  </si>
  <si>
    <r>
      <rPr>
        <sz val="10"/>
        <color theme="1"/>
        <rFont val="Arial Narrow"/>
        <charset val="134"/>
      </rPr>
      <t>1.1.1.2</t>
    </r>
    <r>
      <rPr>
        <sz val="10"/>
        <color theme="1"/>
        <rFont val="宋体"/>
        <charset val="134"/>
      </rPr>
      <t>申报资料完整性（</t>
    </r>
    <r>
      <rPr>
        <sz val="10"/>
        <color theme="1"/>
        <rFont val="Arial Narrow"/>
        <charset val="134"/>
      </rPr>
      <t>1</t>
    </r>
    <r>
      <rPr>
        <sz val="10"/>
        <color theme="1"/>
        <rFont val="宋体"/>
        <charset val="134"/>
      </rPr>
      <t>分）</t>
    </r>
  </si>
  <si>
    <t>项目申报资料是否完整齐全，项目实施单位是否按照申报文件要求提交相关的申报资料</t>
  </si>
  <si>
    <r>
      <rPr>
        <sz val="10"/>
        <color theme="1"/>
        <rFont val="宋体"/>
        <charset val="134"/>
      </rPr>
      <t>若申报资料完成，得满分；否则，不得分</t>
    </r>
  </si>
  <si>
    <r>
      <rPr>
        <sz val="10"/>
        <color theme="1"/>
        <rFont val="Arial Narrow"/>
        <charset val="134"/>
      </rPr>
      <t>1.1.2</t>
    </r>
    <r>
      <rPr>
        <sz val="10"/>
        <color theme="1"/>
        <rFont val="宋体"/>
        <charset val="134"/>
      </rPr>
      <t>绩效目标合理性（</t>
    </r>
    <r>
      <rPr>
        <sz val="10"/>
        <color theme="1"/>
        <rFont val="Arial Narrow"/>
        <charset val="134"/>
      </rPr>
      <t>1</t>
    </r>
    <r>
      <rPr>
        <sz val="10"/>
        <color theme="1"/>
        <rFont val="宋体"/>
        <charset val="134"/>
      </rPr>
      <t>分）</t>
    </r>
  </si>
  <si>
    <r>
      <rPr>
        <sz val="10"/>
        <color theme="1"/>
        <rFont val="Arial Narrow"/>
        <charset val="134"/>
      </rPr>
      <t>1.1.2.1</t>
    </r>
    <r>
      <rPr>
        <sz val="10"/>
        <color theme="1"/>
        <rFont val="宋体"/>
        <charset val="134"/>
      </rPr>
      <t>绩效目标制定依据的充分性（</t>
    </r>
    <r>
      <rPr>
        <sz val="10"/>
        <color theme="1"/>
        <rFont val="Arial Narrow"/>
        <charset val="134"/>
      </rPr>
      <t>0.5</t>
    </r>
    <r>
      <rPr>
        <sz val="10"/>
        <color theme="1"/>
        <rFont val="宋体"/>
        <charset val="134"/>
      </rPr>
      <t>分）</t>
    </r>
  </si>
  <si>
    <t>所设定的目标是否符合年度工作计划等通知或相关文件</t>
  </si>
  <si>
    <t>若制定项目目标符合相关文件或计划，得满分；否则，不得分</t>
  </si>
  <si>
    <r>
      <rPr>
        <sz val="10"/>
        <color theme="1"/>
        <rFont val="Arial Narrow"/>
        <charset val="134"/>
      </rPr>
      <t>1.1.2.2</t>
    </r>
    <r>
      <rPr>
        <sz val="10"/>
        <color theme="1"/>
        <rFont val="宋体"/>
        <charset val="134"/>
      </rPr>
      <t>预期产出和效果实现的可能性（</t>
    </r>
    <r>
      <rPr>
        <sz val="10"/>
        <color theme="1"/>
        <rFont val="Arial Narrow"/>
        <charset val="134"/>
      </rPr>
      <t>0.5</t>
    </r>
    <r>
      <rPr>
        <sz val="10"/>
        <color theme="1"/>
        <rFont val="宋体"/>
        <charset val="134"/>
      </rPr>
      <t>分）</t>
    </r>
  </si>
  <si>
    <t>项目预期产出和效果是否符合客观实际，是否存在过分夸大项目预期绩效骗取财政资金的情况</t>
  </si>
  <si>
    <r>
      <rPr>
        <sz val="10"/>
        <color theme="1"/>
        <rFont val="宋体"/>
        <charset val="134"/>
      </rPr>
      <t>若项目产出和效果符合客观实际得满分；否则，不得分</t>
    </r>
  </si>
  <si>
    <r>
      <rPr>
        <sz val="10"/>
        <color theme="1"/>
        <rFont val="Arial Narrow"/>
        <charset val="134"/>
      </rPr>
      <t>1.1.3</t>
    </r>
    <r>
      <rPr>
        <sz val="10"/>
        <color theme="1"/>
        <rFont val="宋体"/>
        <charset val="134"/>
      </rPr>
      <t>绩效指标明确性（</t>
    </r>
    <r>
      <rPr>
        <sz val="10"/>
        <color theme="1"/>
        <rFont val="Arial Narrow"/>
        <charset val="134"/>
      </rPr>
      <t>1</t>
    </r>
    <r>
      <rPr>
        <sz val="10"/>
        <color theme="1"/>
        <rFont val="宋体"/>
        <charset val="134"/>
      </rPr>
      <t>分）</t>
    </r>
  </si>
  <si>
    <r>
      <rPr>
        <sz val="10"/>
        <color theme="1"/>
        <rFont val="Arial Narrow"/>
        <charset val="134"/>
      </rPr>
      <t>1.1.3.1</t>
    </r>
    <r>
      <rPr>
        <sz val="10"/>
        <color theme="1"/>
        <rFont val="宋体"/>
        <charset val="134"/>
      </rPr>
      <t>绩效目标的细化情况（</t>
    </r>
    <r>
      <rPr>
        <sz val="10"/>
        <color theme="1"/>
        <rFont val="Arial Narrow"/>
        <charset val="134"/>
      </rPr>
      <t>0.5</t>
    </r>
    <r>
      <rPr>
        <sz val="10"/>
        <color theme="1"/>
        <rFont val="宋体"/>
        <charset val="134"/>
      </rPr>
      <t>分）</t>
    </r>
  </si>
  <si>
    <t>是否将绩效目标细化分解为具体的每个项目</t>
  </si>
  <si>
    <r>
      <rPr>
        <sz val="10"/>
        <color theme="1"/>
        <rFont val="宋体"/>
        <charset val="134"/>
      </rPr>
      <t>若将绩效目标细化分解为具体的进行指标，得满分；否则，不得分</t>
    </r>
  </si>
  <si>
    <r>
      <rPr>
        <sz val="10"/>
        <color theme="1"/>
        <rFont val="Arial Narrow"/>
        <charset val="134"/>
      </rPr>
      <t>1.1.3.2</t>
    </r>
    <r>
      <rPr>
        <sz val="10"/>
        <color theme="1"/>
        <rFont val="宋体"/>
        <charset val="134"/>
      </rPr>
      <t>指标的完整性（</t>
    </r>
    <r>
      <rPr>
        <sz val="10"/>
        <color theme="1"/>
        <rFont val="Arial Narrow"/>
        <charset val="134"/>
      </rPr>
      <t>0.5</t>
    </r>
    <r>
      <rPr>
        <sz val="10"/>
        <color theme="1"/>
        <rFont val="宋体"/>
        <charset val="134"/>
      </rPr>
      <t>分）</t>
    </r>
  </si>
  <si>
    <t>若对绩效目标细化，细化的指标是否与项目投资额、资金量相匹配，指标是否完整</t>
  </si>
  <si>
    <r>
      <rPr>
        <sz val="10"/>
        <color theme="1"/>
        <rFont val="宋体"/>
        <charset val="134"/>
      </rPr>
      <t>若指标完整，得满分；否则，不得分</t>
    </r>
  </si>
  <si>
    <r>
      <rPr>
        <sz val="10"/>
        <color theme="1"/>
        <rFont val="Arial Narrow"/>
        <charset val="134"/>
      </rPr>
      <t>1.2</t>
    </r>
    <r>
      <rPr>
        <sz val="10"/>
        <color theme="1"/>
        <rFont val="宋体"/>
        <charset val="134"/>
      </rPr>
      <t>资金落实（</t>
    </r>
    <r>
      <rPr>
        <sz val="10"/>
        <color theme="1"/>
        <rFont val="Arial Narrow"/>
        <charset val="134"/>
      </rPr>
      <t>5</t>
    </r>
    <r>
      <rPr>
        <sz val="10"/>
        <color theme="1"/>
        <rFont val="宋体"/>
        <charset val="134"/>
      </rPr>
      <t>分）</t>
    </r>
  </si>
  <si>
    <r>
      <rPr>
        <sz val="10"/>
        <color theme="1"/>
        <rFont val="Arial Narrow"/>
        <charset val="134"/>
      </rPr>
      <t>1.2.1</t>
    </r>
    <r>
      <rPr>
        <sz val="10"/>
        <color theme="1"/>
        <rFont val="宋体"/>
        <charset val="134"/>
      </rPr>
      <t>资金到位率（</t>
    </r>
    <r>
      <rPr>
        <sz val="10"/>
        <color theme="1"/>
        <rFont val="Arial Narrow"/>
        <charset val="134"/>
      </rPr>
      <t>3</t>
    </r>
    <r>
      <rPr>
        <sz val="10"/>
        <color theme="1"/>
        <rFont val="宋体"/>
        <charset val="134"/>
      </rPr>
      <t>分）</t>
    </r>
  </si>
  <si>
    <r>
      <rPr>
        <sz val="10"/>
        <color theme="1"/>
        <rFont val="Arial Narrow"/>
        <charset val="134"/>
      </rPr>
      <t>1.2.1.1</t>
    </r>
    <r>
      <rPr>
        <sz val="10"/>
        <color theme="1"/>
        <rFont val="宋体"/>
        <charset val="134"/>
      </rPr>
      <t>财政资金到位率（</t>
    </r>
    <r>
      <rPr>
        <sz val="10"/>
        <color theme="1"/>
        <rFont val="Arial Narrow"/>
        <charset val="134"/>
      </rPr>
      <t>1.5</t>
    </r>
    <r>
      <rPr>
        <sz val="10"/>
        <color theme="1"/>
        <rFont val="宋体"/>
        <charset val="134"/>
      </rPr>
      <t>分）</t>
    </r>
  </si>
  <si>
    <r>
      <rPr>
        <sz val="10"/>
        <color theme="1"/>
        <rFont val="宋体"/>
        <charset val="134"/>
      </rPr>
      <t>资金到位率</t>
    </r>
    <r>
      <rPr>
        <sz val="10"/>
        <color theme="1"/>
        <rFont val="Arial Narrow"/>
        <charset val="134"/>
      </rPr>
      <t>=</t>
    </r>
    <r>
      <rPr>
        <sz val="10"/>
        <color theme="1"/>
        <rFont val="宋体"/>
        <charset val="134"/>
      </rPr>
      <t>财政实际到位资金</t>
    </r>
    <r>
      <rPr>
        <sz val="10"/>
        <color theme="1"/>
        <rFont val="Arial Narrow"/>
        <charset val="134"/>
      </rPr>
      <t>/</t>
    </r>
    <r>
      <rPr>
        <sz val="10"/>
        <color theme="1"/>
        <rFont val="宋体"/>
        <charset val="134"/>
      </rPr>
      <t>财政计划到位资金</t>
    </r>
    <r>
      <rPr>
        <sz val="10"/>
        <color theme="1"/>
        <rFont val="Arial Narrow"/>
        <charset val="134"/>
      </rPr>
      <t>*100%</t>
    </r>
    <r>
      <rPr>
        <sz val="10"/>
        <color theme="1"/>
        <rFont val="宋体"/>
        <charset val="134"/>
      </rPr>
      <t>，实际到位的财政资金与各级财政计划下达的资金数进行对比，检查财政资金是否足额、准确到位</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</si>
  <si>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财政资金到位率</t>
    </r>
    <r>
      <rPr>
        <sz val="10"/>
        <color theme="1"/>
        <rFont val="Arial Narrow"/>
        <charset val="134"/>
      </rPr>
      <t>”×</t>
    </r>
    <r>
      <rPr>
        <sz val="10"/>
        <color theme="1"/>
        <rFont val="宋体"/>
        <charset val="134"/>
      </rPr>
      <t>标准分</t>
    </r>
  </si>
  <si>
    <r>
      <rPr>
        <sz val="10"/>
        <color theme="1"/>
        <rFont val="Arial Narrow"/>
        <charset val="134"/>
      </rPr>
      <t>1.2.1.2</t>
    </r>
    <r>
      <rPr>
        <sz val="10"/>
        <color theme="1"/>
        <rFont val="宋体"/>
        <charset val="134"/>
      </rPr>
      <t>其他资金到位率（</t>
    </r>
    <r>
      <rPr>
        <sz val="10"/>
        <color theme="1"/>
        <rFont val="Arial Narrow"/>
        <charset val="134"/>
      </rPr>
      <t>1.5</t>
    </r>
    <r>
      <rPr>
        <sz val="10"/>
        <color theme="1"/>
        <rFont val="宋体"/>
        <charset val="134"/>
      </rPr>
      <t>分）</t>
    </r>
  </si>
  <si>
    <r>
      <rPr>
        <sz val="10"/>
        <color theme="1"/>
        <rFont val="宋体"/>
        <charset val="134"/>
      </rPr>
      <t>其他到位率</t>
    </r>
    <r>
      <rPr>
        <sz val="10"/>
        <color theme="1"/>
        <rFont val="Arial Narrow"/>
        <charset val="134"/>
      </rPr>
      <t>=</t>
    </r>
    <r>
      <rPr>
        <sz val="10"/>
        <color theme="1"/>
        <rFont val="宋体"/>
        <charset val="134"/>
      </rPr>
      <t>实际到位其他资金</t>
    </r>
    <r>
      <rPr>
        <sz val="10"/>
        <color theme="1"/>
        <rFont val="Arial Narrow"/>
        <charset val="134"/>
      </rPr>
      <t>/</t>
    </r>
    <r>
      <rPr>
        <sz val="10"/>
        <color theme="1"/>
        <rFont val="宋体"/>
        <charset val="134"/>
      </rPr>
      <t>计划到位的其他资金</t>
    </r>
    <r>
      <rPr>
        <sz val="10"/>
        <color theme="1"/>
        <rFont val="Arial Narrow"/>
        <charset val="134"/>
      </rPr>
      <t>*100%</t>
    </r>
    <r>
      <rPr>
        <sz val="10"/>
        <color theme="1"/>
        <rFont val="宋体"/>
        <charset val="134"/>
      </rPr>
      <t>，实际到位的其他资金与计划下达的其他资金数进行对比，检查其他资金是否足额、准确到位（其他资金为：部门整合资金、自筹资金）</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</si>
  <si>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其他资金到位率</t>
    </r>
    <r>
      <rPr>
        <sz val="10"/>
        <color theme="1"/>
        <rFont val="Arial Narrow"/>
        <charset val="134"/>
      </rPr>
      <t>”×</t>
    </r>
    <r>
      <rPr>
        <sz val="10"/>
        <color theme="1"/>
        <rFont val="宋体"/>
        <charset val="134"/>
      </rPr>
      <t>标准分</t>
    </r>
  </si>
  <si>
    <r>
      <rPr>
        <sz val="10"/>
        <color theme="1"/>
        <rFont val="Arial Narrow"/>
        <charset val="134"/>
      </rPr>
      <t>1.2.2</t>
    </r>
    <r>
      <rPr>
        <sz val="10"/>
        <color theme="1"/>
        <rFont val="宋体"/>
        <charset val="134"/>
      </rPr>
      <t>到位及时率（</t>
    </r>
    <r>
      <rPr>
        <sz val="10"/>
        <color theme="1"/>
        <rFont val="Arial Narrow"/>
        <charset val="134"/>
      </rPr>
      <t>2</t>
    </r>
    <r>
      <rPr>
        <sz val="10"/>
        <color theme="1"/>
        <rFont val="宋体"/>
        <charset val="134"/>
      </rPr>
      <t>分）</t>
    </r>
  </si>
  <si>
    <r>
      <rPr>
        <sz val="10"/>
        <color theme="1"/>
        <rFont val="Arial Narrow"/>
        <charset val="134"/>
      </rPr>
      <t>1.2.2.1</t>
    </r>
    <r>
      <rPr>
        <sz val="10"/>
        <color theme="1"/>
        <rFont val="宋体"/>
        <charset val="134"/>
      </rPr>
      <t>财政资金到位及时率（</t>
    </r>
    <r>
      <rPr>
        <sz val="10"/>
        <color theme="1"/>
        <rFont val="Arial Narrow"/>
        <charset val="134"/>
      </rPr>
      <t>1</t>
    </r>
    <r>
      <rPr>
        <sz val="10"/>
        <color theme="1"/>
        <rFont val="宋体"/>
        <charset val="134"/>
      </rPr>
      <t>分）</t>
    </r>
  </si>
  <si>
    <r>
      <rPr>
        <sz val="10"/>
        <color theme="1"/>
        <rFont val="宋体"/>
        <charset val="134"/>
      </rPr>
      <t>资金到位及时率</t>
    </r>
    <r>
      <rPr>
        <sz val="10"/>
        <color theme="1"/>
        <rFont val="Arial Narrow"/>
        <charset val="134"/>
      </rPr>
      <t>=</t>
    </r>
    <r>
      <rPr>
        <sz val="10"/>
        <color theme="1"/>
        <rFont val="宋体"/>
        <charset val="134"/>
      </rPr>
      <t>及时到位的财政投入资金</t>
    </r>
    <r>
      <rPr>
        <sz val="10"/>
        <color theme="1"/>
        <rFont val="Arial Narrow"/>
        <charset val="134"/>
      </rPr>
      <t>/</t>
    </r>
    <r>
      <rPr>
        <sz val="10"/>
        <color theme="1"/>
        <rFont val="宋体"/>
        <charset val="134"/>
      </rPr>
      <t>财政计划投入资金</t>
    </r>
    <r>
      <rPr>
        <sz val="10"/>
        <color theme="1"/>
        <rFont val="Arial Narrow"/>
        <charset val="134"/>
      </rPr>
      <t>*100%</t>
    </r>
    <r>
      <rPr>
        <sz val="10"/>
        <color theme="1"/>
        <rFont val="宋体"/>
        <charset val="134"/>
      </rPr>
      <t>，反映各级财政资金是否及时到位</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</si>
  <si>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财政资金到位及时率</t>
    </r>
    <r>
      <rPr>
        <sz val="10"/>
        <color theme="1"/>
        <rFont val="Arial Narrow"/>
        <charset val="134"/>
      </rPr>
      <t>”×</t>
    </r>
    <r>
      <rPr>
        <sz val="10"/>
        <color theme="1"/>
        <rFont val="宋体"/>
        <charset val="134"/>
      </rPr>
      <t>标准分</t>
    </r>
  </si>
  <si>
    <r>
      <rPr>
        <sz val="10"/>
        <color theme="1"/>
        <rFont val="Arial Narrow"/>
        <charset val="134"/>
      </rPr>
      <t>1.2.2.2</t>
    </r>
    <r>
      <rPr>
        <sz val="10"/>
        <color theme="1"/>
        <rFont val="宋体"/>
        <charset val="134"/>
      </rPr>
      <t>其他资金到位及时率（</t>
    </r>
    <r>
      <rPr>
        <sz val="10"/>
        <color theme="1"/>
        <rFont val="Arial Narrow"/>
        <charset val="134"/>
      </rPr>
      <t>1</t>
    </r>
    <r>
      <rPr>
        <sz val="10"/>
        <color theme="1"/>
        <rFont val="宋体"/>
        <charset val="134"/>
      </rPr>
      <t>分）</t>
    </r>
  </si>
  <si>
    <r>
      <rPr>
        <sz val="10"/>
        <color theme="1"/>
        <rFont val="宋体"/>
        <charset val="134"/>
      </rPr>
      <t>其他资金到位及时率</t>
    </r>
    <r>
      <rPr>
        <sz val="10"/>
        <color theme="1"/>
        <rFont val="Arial Narrow"/>
        <charset val="134"/>
      </rPr>
      <t>=</t>
    </r>
    <r>
      <rPr>
        <sz val="10"/>
        <color theme="1"/>
        <rFont val="宋体"/>
        <charset val="134"/>
      </rPr>
      <t>及时到位的其他投入资金</t>
    </r>
    <r>
      <rPr>
        <sz val="10"/>
        <color theme="1"/>
        <rFont val="Arial Narrow"/>
        <charset val="134"/>
      </rPr>
      <t>/</t>
    </r>
    <r>
      <rPr>
        <sz val="10"/>
        <color theme="1"/>
        <rFont val="宋体"/>
        <charset val="134"/>
      </rPr>
      <t>计划投入的其他资金</t>
    </r>
    <r>
      <rPr>
        <sz val="10"/>
        <color theme="1"/>
        <rFont val="Arial Narrow"/>
        <charset val="134"/>
      </rPr>
      <t>*100%</t>
    </r>
    <r>
      <rPr>
        <sz val="10"/>
        <color theme="1"/>
        <rFont val="宋体"/>
        <charset val="134"/>
      </rPr>
      <t>，反映其他资金是否及时到位（其他资金为：部门整合资金、自筹资金）</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</si>
  <si>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其他资金到位及时率</t>
    </r>
    <r>
      <rPr>
        <sz val="10"/>
        <color theme="1"/>
        <rFont val="Arial Narrow"/>
        <charset val="134"/>
      </rPr>
      <t>”×</t>
    </r>
    <r>
      <rPr>
        <sz val="10"/>
        <color theme="1"/>
        <rFont val="宋体"/>
        <charset val="134"/>
      </rPr>
      <t>标准分</t>
    </r>
  </si>
  <si>
    <r>
      <rPr>
        <sz val="10"/>
        <color theme="1"/>
        <rFont val="Arial Narrow"/>
        <charset val="134"/>
      </rPr>
      <t>2.</t>
    </r>
    <r>
      <rPr>
        <sz val="10"/>
        <color theme="1"/>
        <rFont val="宋体"/>
        <charset val="134"/>
      </rPr>
      <t>过程管理情况（</t>
    </r>
    <r>
      <rPr>
        <sz val="10"/>
        <color theme="1"/>
        <rFont val="Arial Narrow"/>
        <charset val="134"/>
      </rPr>
      <t>30</t>
    </r>
    <r>
      <rPr>
        <sz val="10"/>
        <color theme="1"/>
        <rFont val="宋体"/>
        <charset val="134"/>
      </rPr>
      <t>分）</t>
    </r>
  </si>
  <si>
    <r>
      <rPr>
        <sz val="10"/>
        <color theme="1"/>
        <rFont val="Arial Narrow"/>
        <charset val="134"/>
      </rPr>
      <t>2.1</t>
    </r>
    <r>
      <rPr>
        <sz val="10"/>
        <color theme="1"/>
        <rFont val="宋体"/>
        <charset val="134"/>
      </rPr>
      <t>业务管理（</t>
    </r>
    <r>
      <rPr>
        <sz val="10"/>
        <color theme="1"/>
        <rFont val="Arial Narrow"/>
        <charset val="134"/>
      </rPr>
      <t>20.5</t>
    </r>
    <r>
      <rPr>
        <sz val="10"/>
        <color theme="1"/>
        <rFont val="宋体"/>
        <charset val="134"/>
      </rPr>
      <t>分）</t>
    </r>
  </si>
  <si>
    <r>
      <rPr>
        <sz val="10"/>
        <color theme="1"/>
        <rFont val="Arial Narrow"/>
        <charset val="134"/>
      </rPr>
      <t>2.1.1</t>
    </r>
    <r>
      <rPr>
        <sz val="10"/>
        <color theme="1"/>
        <rFont val="宋体"/>
        <charset val="134"/>
      </rPr>
      <t>管理制度健全性（</t>
    </r>
    <r>
      <rPr>
        <sz val="10"/>
        <color theme="1"/>
        <rFont val="Arial Narrow"/>
        <charset val="134"/>
      </rPr>
      <t>5.5</t>
    </r>
    <r>
      <rPr>
        <sz val="10"/>
        <color theme="1"/>
        <rFont val="宋体"/>
        <charset val="134"/>
      </rPr>
      <t>分）</t>
    </r>
  </si>
  <si>
    <r>
      <rPr>
        <sz val="10"/>
        <color theme="1"/>
        <rFont val="Arial Narrow"/>
        <charset val="134"/>
      </rPr>
      <t>2.1.1.1</t>
    </r>
    <r>
      <rPr>
        <sz val="10"/>
        <color theme="1"/>
        <rFont val="宋体"/>
        <charset val="134"/>
      </rPr>
      <t>项目管理制度（</t>
    </r>
    <r>
      <rPr>
        <sz val="10"/>
        <color theme="1"/>
        <rFont val="Arial Narrow"/>
        <charset val="134"/>
      </rPr>
      <t>1.5</t>
    </r>
    <r>
      <rPr>
        <sz val="10"/>
        <color theme="1"/>
        <rFont val="宋体"/>
        <charset val="134"/>
      </rPr>
      <t>分）</t>
    </r>
  </si>
  <si>
    <t>项目实施单位是否制定或参照相关的项目管理制度</t>
  </si>
  <si>
    <t>若已制定或参照相关的项目管理制度，得满分；否则，不得分</t>
  </si>
  <si>
    <r>
      <rPr>
        <sz val="10"/>
        <color theme="1"/>
        <rFont val="Arial Narrow"/>
        <charset val="134"/>
      </rPr>
      <t>2.1.1.2</t>
    </r>
    <r>
      <rPr>
        <sz val="10"/>
        <color theme="1"/>
        <rFont val="宋体"/>
        <charset val="134"/>
      </rPr>
      <t>责任追究机制（</t>
    </r>
    <r>
      <rPr>
        <sz val="10"/>
        <color theme="1"/>
        <rFont val="Arial Narrow"/>
        <charset val="134"/>
      </rPr>
      <t>1.5</t>
    </r>
    <r>
      <rPr>
        <sz val="10"/>
        <color theme="1"/>
        <rFont val="宋体"/>
        <charset val="134"/>
      </rPr>
      <t>分）</t>
    </r>
  </si>
  <si>
    <t>是否按照《云南省财政扶贫资金产业项目管理暂行办法》分级管理、分级责任的管理原则，建立健全扶贫项目责任追究制度</t>
  </si>
  <si>
    <t>若制定项目责任追究制度或办法的，得满分；否则，不得分</t>
  </si>
  <si>
    <r>
      <rPr>
        <sz val="10"/>
        <color theme="1"/>
        <rFont val="Arial Narrow"/>
        <charset val="134"/>
      </rPr>
      <t>2.1.1.3</t>
    </r>
    <r>
      <rPr>
        <sz val="10"/>
        <color theme="1"/>
        <rFont val="宋体"/>
        <charset val="134"/>
      </rPr>
      <t>监督检查机制（</t>
    </r>
    <r>
      <rPr>
        <sz val="10"/>
        <color theme="1"/>
        <rFont val="Arial Narrow"/>
        <charset val="134"/>
      </rPr>
      <t>1.5</t>
    </r>
    <r>
      <rPr>
        <sz val="10"/>
        <color theme="1"/>
        <rFont val="宋体"/>
        <charset val="134"/>
      </rPr>
      <t>分）</t>
    </r>
  </si>
  <si>
    <t>是否建立项目监督检查管理办法，并得到有效运行</t>
  </si>
  <si>
    <t>若建立监督检查管理办法并得到有效运行得满分；否则，不得分</t>
  </si>
  <si>
    <r>
      <rPr>
        <sz val="10"/>
        <color theme="1"/>
        <rFont val="Arial Narrow"/>
        <charset val="134"/>
      </rPr>
      <t>2.1.1.4</t>
    </r>
    <r>
      <rPr>
        <sz val="10"/>
        <color theme="1"/>
        <rFont val="宋体"/>
        <charset val="134"/>
      </rPr>
      <t>项目建后维护管理制度（</t>
    </r>
    <r>
      <rPr>
        <sz val="10"/>
        <color theme="1"/>
        <rFont val="Arial Narrow"/>
        <charset val="134"/>
      </rPr>
      <t>1</t>
    </r>
    <r>
      <rPr>
        <sz val="10"/>
        <color theme="1"/>
        <rFont val="宋体"/>
        <charset val="134"/>
      </rPr>
      <t>分）</t>
    </r>
  </si>
  <si>
    <t>项目建成后是否建立运行管护制度，落实管护主体及责任，建立健全各项运行管护制度，发挥长久效益</t>
  </si>
  <si>
    <t>若建立运行管护制度，明确管护责任，得满分；否则，不得分</t>
  </si>
  <si>
    <r>
      <rPr>
        <sz val="10"/>
        <color theme="1"/>
        <rFont val="Arial Narrow"/>
        <charset val="134"/>
      </rPr>
      <t>2.1.2</t>
    </r>
    <r>
      <rPr>
        <sz val="10"/>
        <color theme="1"/>
        <rFont val="宋体"/>
        <charset val="134"/>
      </rPr>
      <t>制度执行有效性（</t>
    </r>
    <r>
      <rPr>
        <sz val="10"/>
        <color theme="1"/>
        <rFont val="Arial Narrow"/>
        <charset val="134"/>
      </rPr>
      <t>14</t>
    </r>
    <r>
      <rPr>
        <sz val="10"/>
        <color theme="1"/>
        <rFont val="宋体"/>
        <charset val="134"/>
      </rPr>
      <t>分）</t>
    </r>
  </si>
  <si>
    <r>
      <rPr>
        <sz val="10"/>
        <color theme="1"/>
        <rFont val="Arial Narrow"/>
        <charset val="134"/>
      </rPr>
      <t>2.1.2.1</t>
    </r>
    <r>
      <rPr>
        <sz val="10"/>
        <color theme="1"/>
        <rFont val="宋体"/>
        <charset val="134"/>
      </rPr>
      <t>项目公示（</t>
    </r>
    <r>
      <rPr>
        <sz val="10"/>
        <color theme="1"/>
        <rFont val="Arial Narrow"/>
        <charset val="134"/>
      </rPr>
      <t>1.5</t>
    </r>
    <r>
      <rPr>
        <sz val="10"/>
        <color theme="1"/>
        <rFont val="宋体"/>
        <charset val="134"/>
      </rPr>
      <t>分）</t>
    </r>
  </si>
  <si>
    <r>
      <rPr>
        <sz val="10"/>
        <color theme="1"/>
        <rFont val="宋体"/>
        <charset val="134"/>
      </rPr>
      <t>是否根据《云南省扶贫资金项目公告公示管理办法（暂行）》采用公告公示得方式将所有扶贫项目建设情况和资金使用情况在项目实施地进行公告公示，公示期不得少于</t>
    </r>
    <r>
      <rPr>
        <sz val="10"/>
        <color theme="1"/>
        <rFont val="Arial Narrow"/>
        <charset val="134"/>
      </rPr>
      <t>7</t>
    </r>
    <r>
      <rPr>
        <sz val="10"/>
        <color theme="1"/>
        <rFont val="宋体"/>
        <charset val="134"/>
      </rPr>
      <t>天</t>
    </r>
  </si>
  <si>
    <r>
      <rPr>
        <sz val="10"/>
        <color theme="1"/>
        <rFont val="Arial Narrow"/>
        <charset val="134"/>
      </rPr>
      <t>2.1.2.2</t>
    </r>
    <r>
      <rPr>
        <sz val="10"/>
        <color theme="1"/>
        <rFont val="宋体"/>
        <charset val="134"/>
      </rPr>
      <t>项目实施方案（</t>
    </r>
    <r>
      <rPr>
        <sz val="10"/>
        <color theme="1"/>
        <rFont val="Arial Narrow"/>
        <charset val="134"/>
      </rPr>
      <t>2</t>
    </r>
    <r>
      <rPr>
        <sz val="10"/>
        <color theme="1"/>
        <rFont val="宋体"/>
        <charset val="134"/>
      </rPr>
      <t>分）</t>
    </r>
  </si>
  <si>
    <t>申请实施的项目是否已提交项目建议书，采用竞争优先办法，经相关部门认可，并制定了项目实施计划或方案，报送县（市）区扶贫工作部门</t>
  </si>
  <si>
    <t>若实施的项目经相关部门认可并制定项目实施计划或方案的，的满分；否则，不得分</t>
  </si>
  <si>
    <r>
      <rPr>
        <sz val="10"/>
        <color theme="1"/>
        <rFont val="Arial Narrow"/>
        <charset val="134"/>
      </rPr>
      <t>2.1.2.3</t>
    </r>
    <r>
      <rPr>
        <sz val="10"/>
        <color theme="1"/>
        <rFont val="宋体"/>
        <charset val="134"/>
      </rPr>
      <t>项目实施内容的相符性（</t>
    </r>
    <r>
      <rPr>
        <sz val="10"/>
        <color theme="1"/>
        <rFont val="Arial Narrow"/>
        <charset val="134"/>
      </rPr>
      <t>2</t>
    </r>
    <r>
      <rPr>
        <sz val="10"/>
        <color theme="1"/>
        <rFont val="宋体"/>
        <charset val="134"/>
      </rPr>
      <t>分）</t>
    </r>
  </si>
  <si>
    <t>实际实施的项目内容与申报项目内容是否相符，若存在不可抗拒的原因确实需要变更、调整的是否报上级主管部门进行审核批准</t>
  </si>
  <si>
    <t>若对确实存在调整、变更的项目报上级主管部门进行审核批准的，得满分；否则有一个项目未进行审批的扣1分，标准分扣完为止</t>
  </si>
  <si>
    <r>
      <rPr>
        <sz val="10"/>
        <color theme="1"/>
        <rFont val="Arial Narrow"/>
        <charset val="134"/>
      </rPr>
      <t>2.1.2.4</t>
    </r>
    <r>
      <rPr>
        <sz val="10"/>
        <color theme="1"/>
        <rFont val="宋体"/>
        <charset val="134"/>
      </rPr>
      <t>项目招投标制（</t>
    </r>
    <r>
      <rPr>
        <sz val="10"/>
        <color theme="1"/>
        <rFont val="Arial Narrow"/>
        <charset val="134"/>
      </rPr>
      <t>2</t>
    </r>
    <r>
      <rPr>
        <sz val="10"/>
        <color theme="1"/>
        <rFont val="宋体"/>
        <charset val="134"/>
      </rPr>
      <t>分）</t>
    </r>
  </si>
  <si>
    <t>是否符合有关规定进行招投标确定施工单位或供货商</t>
  </si>
  <si>
    <r>
      <rPr>
        <sz val="10"/>
        <color theme="1"/>
        <rFont val="宋体"/>
        <charset val="134"/>
      </rPr>
      <t>若符合规定进行招投标得满分；否则，不得分</t>
    </r>
  </si>
  <si>
    <r>
      <rPr>
        <sz val="10"/>
        <color theme="1"/>
        <rFont val="Arial Narrow"/>
        <charset val="134"/>
      </rPr>
      <t>2.1.2.5</t>
    </r>
    <r>
      <rPr>
        <sz val="10"/>
        <color theme="1"/>
        <rFont val="宋体"/>
        <charset val="134"/>
      </rPr>
      <t>项目合同管理制（</t>
    </r>
    <r>
      <rPr>
        <sz val="10"/>
        <color theme="1"/>
        <rFont val="Arial Narrow"/>
        <charset val="134"/>
      </rPr>
      <t>1</t>
    </r>
    <r>
      <rPr>
        <sz val="10"/>
        <color theme="1"/>
        <rFont val="宋体"/>
        <charset val="134"/>
      </rPr>
      <t>分）</t>
    </r>
  </si>
  <si>
    <t>申报项目是否按照《合同法》相关管理制度及法规与招投标确定的施工方及供货单位进行合同、协议的签订及合同管理</t>
  </si>
  <si>
    <t>如已按相关制度、法规签订合同并进行管理，得满分；否则，不得分</t>
  </si>
  <si>
    <r>
      <rPr>
        <sz val="10"/>
        <color theme="1"/>
        <rFont val="Arial Narrow"/>
        <charset val="134"/>
      </rPr>
      <t>2.1.2.6</t>
    </r>
    <r>
      <rPr>
        <sz val="10"/>
        <color theme="1"/>
        <rFont val="宋体"/>
        <charset val="134"/>
      </rPr>
      <t>项目竣工验收情况（</t>
    </r>
    <r>
      <rPr>
        <sz val="10"/>
        <color theme="1"/>
        <rFont val="Arial Narrow"/>
        <charset val="134"/>
      </rPr>
      <t>1.5</t>
    </r>
    <r>
      <rPr>
        <sz val="10"/>
        <color theme="1"/>
        <rFont val="宋体"/>
        <charset val="134"/>
      </rPr>
      <t>分）</t>
    </r>
  </si>
  <si>
    <t>是否按照相关管理办法的要求县（市）区扶贫会同财政等相关部门组织对项目进行验收，工程验收提交资料是否完整</t>
  </si>
  <si>
    <r>
      <rPr>
        <sz val="10"/>
        <color theme="1"/>
        <rFont val="宋体"/>
        <charset val="134"/>
      </rPr>
      <t>若符合规定得满分；否则，不得分</t>
    </r>
  </si>
  <si>
    <r>
      <rPr>
        <sz val="10"/>
        <color theme="1"/>
        <rFont val="Arial Narrow"/>
        <charset val="134"/>
      </rPr>
      <t>2.1.2.7</t>
    </r>
    <r>
      <rPr>
        <sz val="10"/>
        <color theme="1"/>
        <rFont val="宋体"/>
        <charset val="134"/>
      </rPr>
      <t>工程质量保证金（</t>
    </r>
    <r>
      <rPr>
        <sz val="10"/>
        <color theme="1"/>
        <rFont val="Arial Narrow"/>
        <charset val="134"/>
      </rPr>
      <t>1</t>
    </r>
    <r>
      <rPr>
        <sz val="10"/>
        <color theme="1"/>
        <rFont val="宋体"/>
        <charset val="134"/>
      </rPr>
      <t>分）</t>
    </r>
  </si>
  <si>
    <t>是否按《嵩明县财政专项扶贫资金管理办法》对人蓄饮水、道路、多功能活动室等项目建设工程扣留10%质量保证金，质量保修期为1年</t>
  </si>
  <si>
    <t>若按相关制度规定对人蓄饮水、道路、多功能活动室等项目建设工程扣留质保金得满分；否则，有一个项目未扣留扣1分，标准分扣完为止</t>
  </si>
  <si>
    <r>
      <rPr>
        <sz val="10"/>
        <color theme="1"/>
        <rFont val="Arial Narrow"/>
        <charset val="134"/>
      </rPr>
      <t>2.1.2.8</t>
    </r>
    <r>
      <rPr>
        <sz val="10"/>
        <color theme="1"/>
        <rFont val="宋体"/>
        <charset val="134"/>
      </rPr>
      <t>群众廉政评议制度建设工作（</t>
    </r>
    <r>
      <rPr>
        <sz val="10"/>
        <color theme="1"/>
        <rFont val="Arial Narrow"/>
        <charset val="134"/>
      </rPr>
      <t>1</t>
    </r>
    <r>
      <rPr>
        <sz val="10"/>
        <color theme="1"/>
        <rFont val="宋体"/>
        <charset val="134"/>
      </rPr>
      <t>分）</t>
    </r>
  </si>
  <si>
    <t>是否建立扶贫项目群众廉政评议制及贫困群众廉政评议员制并得到实施</t>
  </si>
  <si>
    <t>若建立扶贫项目群众廉政评议制及贫困群众廉政评议员制并实施的，得满分；否则，不得分</t>
  </si>
  <si>
    <r>
      <rPr>
        <sz val="10"/>
        <color theme="1"/>
        <rFont val="Arial Narrow"/>
        <charset val="134"/>
      </rPr>
      <t>2.1.2.9</t>
    </r>
    <r>
      <rPr>
        <sz val="10"/>
        <color theme="1"/>
        <rFont val="宋体"/>
        <charset val="134"/>
      </rPr>
      <t>项目执行情况上报情况（</t>
    </r>
    <r>
      <rPr>
        <sz val="10"/>
        <color theme="1"/>
        <rFont val="Arial Narrow"/>
        <charset val="134"/>
      </rPr>
      <t>1</t>
    </r>
    <r>
      <rPr>
        <sz val="10"/>
        <color theme="1"/>
        <rFont val="宋体"/>
        <charset val="134"/>
      </rPr>
      <t>分）</t>
    </r>
  </si>
  <si>
    <t>是否按相关制度的规定各项目均实行月报制，于每月20日前将进度报表上报至县扶贫办</t>
  </si>
  <si>
    <t>若按相关制度的规定各项目均实行月报制，得满分；否则，有一个项目未上报扣0.5分，标准分扣完为止</t>
  </si>
  <si>
    <r>
      <rPr>
        <sz val="10"/>
        <color theme="1"/>
        <rFont val="Arial Narrow"/>
        <charset val="134"/>
      </rPr>
      <t>2.1.2.10</t>
    </r>
    <r>
      <rPr>
        <sz val="10"/>
        <color theme="1"/>
        <rFont val="宋体"/>
        <charset val="134"/>
      </rPr>
      <t>项目自评工作（</t>
    </r>
    <r>
      <rPr>
        <sz val="10"/>
        <color theme="1"/>
        <rFont val="Arial Narrow"/>
        <charset val="134"/>
      </rPr>
      <t>1</t>
    </r>
    <r>
      <rPr>
        <sz val="10"/>
        <color theme="1"/>
        <rFont val="宋体"/>
        <charset val="134"/>
      </rPr>
      <t>分）</t>
    </r>
  </si>
  <si>
    <t>是否按照《云南省财政扶贫资金产业项目管理暂行办法》规定在项目结束后项目实施主体要主动及时进行绩效自评工作</t>
  </si>
  <si>
    <t>若进行按制度的规定对项目进行自评工作的，得满分；否则，不得分</t>
  </si>
  <si>
    <t>2.1.3档案管理规范性（1分）</t>
  </si>
  <si>
    <r>
      <rPr>
        <sz val="10"/>
        <color theme="1"/>
        <rFont val="Arial Narrow"/>
        <charset val="134"/>
      </rPr>
      <t>2.1.3.1</t>
    </r>
    <r>
      <rPr>
        <sz val="10"/>
        <color theme="1"/>
        <rFont val="宋体"/>
        <charset val="134"/>
      </rPr>
      <t>项目档案管理档案管理规范（</t>
    </r>
    <r>
      <rPr>
        <sz val="10"/>
        <color theme="1"/>
        <rFont val="Arial Narrow"/>
        <charset val="134"/>
      </rPr>
      <t>1</t>
    </r>
    <r>
      <rPr>
        <sz val="10"/>
        <color theme="1"/>
        <rFont val="宋体"/>
        <charset val="134"/>
      </rPr>
      <t>分）</t>
    </r>
  </si>
  <si>
    <t>项目建成后是否按相关制度指定专人对项目相关档案进行分类、专门管理，确保项目档案管理规范完备，资料完整、齐全</t>
  </si>
  <si>
    <t>若按相关制度指定专人对项目相关档案进行管理，确保项目档案管理规范完备，资料完整、齐全，的满分；否则，不得分</t>
  </si>
  <si>
    <r>
      <rPr>
        <sz val="10"/>
        <color theme="1"/>
        <rFont val="Arial Narrow"/>
        <charset val="134"/>
      </rPr>
      <t>2.2</t>
    </r>
    <r>
      <rPr>
        <sz val="10"/>
        <color theme="1"/>
        <rFont val="宋体"/>
        <charset val="134"/>
      </rPr>
      <t>财务管理（</t>
    </r>
    <r>
      <rPr>
        <sz val="10"/>
        <color theme="1"/>
        <rFont val="Arial Narrow"/>
        <charset val="134"/>
      </rPr>
      <t>9.5</t>
    </r>
    <r>
      <rPr>
        <sz val="10"/>
        <color theme="1"/>
        <rFont val="宋体"/>
        <charset val="134"/>
      </rPr>
      <t>分）</t>
    </r>
  </si>
  <si>
    <r>
      <rPr>
        <sz val="10"/>
        <color theme="1"/>
        <rFont val="Arial Narrow"/>
        <charset val="134"/>
      </rPr>
      <t>2.2.1</t>
    </r>
    <r>
      <rPr>
        <sz val="10"/>
        <color theme="1"/>
        <rFont val="宋体"/>
        <charset val="134"/>
      </rPr>
      <t>管理制度健全性（</t>
    </r>
    <r>
      <rPr>
        <sz val="10"/>
        <color theme="1"/>
        <rFont val="Arial Narrow"/>
        <charset val="134"/>
      </rPr>
      <t>1</t>
    </r>
    <r>
      <rPr>
        <sz val="10"/>
        <color theme="1"/>
        <rFont val="宋体"/>
        <charset val="134"/>
      </rPr>
      <t>分）</t>
    </r>
  </si>
  <si>
    <r>
      <rPr>
        <sz val="10"/>
        <color theme="1"/>
        <rFont val="Arial Narrow"/>
        <charset val="134"/>
      </rPr>
      <t>2.2.1.1</t>
    </r>
    <r>
      <rPr>
        <sz val="10"/>
        <color theme="1"/>
        <rFont val="宋体"/>
        <charset val="134"/>
      </rPr>
      <t>项目资金管理办法制定情况（</t>
    </r>
    <r>
      <rPr>
        <sz val="10"/>
        <color theme="1"/>
        <rFont val="Arial Narrow"/>
        <charset val="134"/>
      </rPr>
      <t>1</t>
    </r>
    <r>
      <rPr>
        <sz val="10"/>
        <color theme="1"/>
        <rFont val="宋体"/>
        <charset val="134"/>
      </rPr>
      <t>分）</t>
    </r>
  </si>
  <si>
    <t>项目实施单位的财务制度是否健全，用以反映和考核财务管理制度对资金规范、安全运行的保障情况</t>
  </si>
  <si>
    <r>
      <rPr>
        <sz val="10"/>
        <color theme="1"/>
        <rFont val="宋体"/>
        <charset val="134"/>
      </rPr>
      <t>若制定项目资金管理办法得满分；否则，不得分</t>
    </r>
  </si>
  <si>
    <r>
      <rPr>
        <sz val="10"/>
        <color theme="1"/>
        <rFont val="Arial Narrow"/>
        <charset val="134"/>
      </rPr>
      <t>2.2.2</t>
    </r>
    <r>
      <rPr>
        <sz val="10"/>
        <color theme="1"/>
        <rFont val="宋体"/>
        <charset val="134"/>
      </rPr>
      <t>资金使用合规性（</t>
    </r>
    <r>
      <rPr>
        <sz val="10"/>
        <color theme="1"/>
        <rFont val="Arial Narrow"/>
        <charset val="134"/>
      </rPr>
      <t>7</t>
    </r>
    <r>
      <rPr>
        <sz val="10"/>
        <color theme="1"/>
        <rFont val="宋体"/>
        <charset val="134"/>
      </rPr>
      <t>分）</t>
    </r>
  </si>
  <si>
    <r>
      <rPr>
        <sz val="10"/>
        <color theme="1"/>
        <rFont val="Arial Narrow"/>
        <charset val="134"/>
      </rPr>
      <t>2.2.2.1</t>
    </r>
    <r>
      <rPr>
        <sz val="10"/>
        <color theme="1"/>
        <rFont val="宋体"/>
        <charset val="134"/>
      </rPr>
      <t>项目资金审批程序和手续（</t>
    </r>
    <r>
      <rPr>
        <sz val="10"/>
        <color theme="1"/>
        <rFont val="Arial Narrow"/>
        <charset val="134"/>
      </rPr>
      <t>1.5</t>
    </r>
    <r>
      <rPr>
        <sz val="10"/>
        <color theme="1"/>
        <rFont val="宋体"/>
        <charset val="134"/>
      </rPr>
      <t>分）</t>
    </r>
  </si>
  <si>
    <t>资金的拨付是否有完整的审批程序和手续</t>
  </si>
  <si>
    <r>
      <rPr>
        <sz val="10"/>
        <color theme="1"/>
        <rFont val="宋体"/>
        <charset val="134"/>
      </rPr>
      <t>若项目资金审批程序、手续完整得满分；否则，不得分</t>
    </r>
  </si>
  <si>
    <r>
      <rPr>
        <sz val="10"/>
        <color theme="1"/>
        <rFont val="Arial Narrow"/>
        <charset val="134"/>
      </rPr>
      <t>2.2.2.2</t>
    </r>
    <r>
      <rPr>
        <sz val="10"/>
        <color theme="1"/>
        <rFont val="宋体"/>
        <charset val="134"/>
      </rPr>
      <t>项目资金专款专用（</t>
    </r>
    <r>
      <rPr>
        <sz val="10"/>
        <color theme="1"/>
        <rFont val="Arial Narrow"/>
        <charset val="134"/>
      </rPr>
      <t>1.5</t>
    </r>
    <r>
      <rPr>
        <sz val="10"/>
        <color theme="1"/>
        <rFont val="宋体"/>
        <charset val="134"/>
      </rPr>
      <t>分）</t>
    </r>
  </si>
  <si>
    <t xml:space="preserve">项目资金是否符合《嵩明县财政专项扶贫资金管理办法》项目预算批复或合同规定的用途实行专款专用，是否存在截留、挤占、挪用、虚列支出等情况
</t>
  </si>
  <si>
    <r>
      <rPr>
        <sz val="10"/>
        <color theme="1"/>
        <rFont val="宋体"/>
        <charset val="134"/>
      </rPr>
      <t>若项目资金专款专用得满分；否则，不得分</t>
    </r>
  </si>
  <si>
    <r>
      <rPr>
        <sz val="10"/>
        <color theme="1"/>
        <rFont val="Arial Narrow"/>
        <charset val="134"/>
      </rPr>
      <t>2.2.2.3</t>
    </r>
    <r>
      <rPr>
        <sz val="10"/>
        <color theme="1"/>
        <rFont val="宋体"/>
        <charset val="134"/>
      </rPr>
      <t>项目资金拨付的合规性（</t>
    </r>
    <r>
      <rPr>
        <sz val="10"/>
        <color theme="1"/>
        <rFont val="Arial Narrow"/>
        <charset val="134"/>
      </rPr>
      <t>1.5</t>
    </r>
    <r>
      <rPr>
        <sz val="10"/>
        <color theme="1"/>
        <rFont val="宋体"/>
        <charset val="134"/>
      </rPr>
      <t>分）</t>
    </r>
  </si>
  <si>
    <t>项目资金的拨付是否直接拨付至项目中标单位和项目合同签订单位</t>
  </si>
  <si>
    <t>若项目资金直接拨付至项目中标单位和项目合同签订单位的，得满分；否则，每发现一笔扣0.5分，标准分扣完为止</t>
  </si>
  <si>
    <r>
      <rPr>
        <sz val="10"/>
        <rFont val="Arial Narrow"/>
        <charset val="134"/>
      </rPr>
      <t>2.2.2.4</t>
    </r>
    <r>
      <rPr>
        <sz val="10"/>
        <rFont val="宋体"/>
        <charset val="134"/>
      </rPr>
      <t>项目资金预拨款制（</t>
    </r>
    <r>
      <rPr>
        <sz val="10"/>
        <rFont val="Arial Narrow"/>
        <charset val="134"/>
      </rPr>
      <t>1</t>
    </r>
    <r>
      <rPr>
        <sz val="10"/>
        <rFont val="宋体"/>
        <charset val="134"/>
      </rPr>
      <t>分）</t>
    </r>
  </si>
  <si>
    <r>
      <rPr>
        <sz val="10"/>
        <rFont val="Arial Narrow"/>
        <charset val="134"/>
      </rPr>
      <t>2.2.2.5</t>
    </r>
    <r>
      <rPr>
        <sz val="10"/>
        <rFont val="宋体"/>
        <charset val="134"/>
      </rPr>
      <t>项目资金回补报账制（</t>
    </r>
    <r>
      <rPr>
        <sz val="10"/>
        <rFont val="Arial Narrow"/>
        <charset val="134"/>
      </rPr>
      <t>1.5</t>
    </r>
    <r>
      <rPr>
        <sz val="10"/>
        <rFont val="宋体"/>
        <charset val="134"/>
      </rPr>
      <t>分）</t>
    </r>
  </si>
  <si>
    <r>
      <rPr>
        <sz val="10"/>
        <color theme="1"/>
        <rFont val="Arial Narrow"/>
        <charset val="134"/>
      </rPr>
      <t>2.2.3</t>
    </r>
    <r>
      <rPr>
        <sz val="10"/>
        <color theme="1"/>
        <rFont val="宋体"/>
        <charset val="134"/>
      </rPr>
      <t>会计核算规范性（</t>
    </r>
    <r>
      <rPr>
        <sz val="10"/>
        <color theme="1"/>
        <rFont val="Arial Narrow"/>
        <charset val="134"/>
      </rPr>
      <t>1.5</t>
    </r>
    <r>
      <rPr>
        <sz val="10"/>
        <color theme="1"/>
        <rFont val="宋体"/>
        <charset val="134"/>
      </rPr>
      <t>分）</t>
    </r>
  </si>
  <si>
    <r>
      <rPr>
        <sz val="10"/>
        <color theme="1"/>
        <rFont val="Arial Narrow"/>
        <charset val="134"/>
      </rPr>
      <t>2.2.3.1</t>
    </r>
    <r>
      <rPr>
        <sz val="10"/>
        <color theme="1"/>
        <rFont val="宋体"/>
        <charset val="134"/>
      </rPr>
      <t>单独核算（</t>
    </r>
    <r>
      <rPr>
        <sz val="10"/>
        <color theme="1"/>
        <rFont val="Arial Narrow"/>
        <charset val="134"/>
      </rPr>
      <t>1.5</t>
    </r>
    <r>
      <rPr>
        <sz val="10"/>
        <color theme="1"/>
        <rFont val="宋体"/>
        <charset val="134"/>
      </rPr>
      <t>分）</t>
    </r>
  </si>
  <si>
    <t>是否按照财务制度和项目资金管理制度的要求设置明细科目对项目资金进行单独核算</t>
  </si>
  <si>
    <r>
      <rPr>
        <sz val="10"/>
        <color theme="1"/>
        <rFont val="宋体"/>
        <charset val="134"/>
      </rPr>
      <t>若单独核算得满分；否则，不得分</t>
    </r>
  </si>
  <si>
    <r>
      <rPr>
        <sz val="10"/>
        <color theme="1"/>
        <rFont val="Arial Narrow"/>
        <charset val="134"/>
      </rPr>
      <t>3.</t>
    </r>
    <r>
      <rPr>
        <sz val="10"/>
        <color theme="1"/>
        <rFont val="宋体"/>
        <charset val="134"/>
      </rPr>
      <t>产出情况（</t>
    </r>
    <r>
      <rPr>
        <sz val="10"/>
        <color theme="1"/>
        <rFont val="Arial Narrow"/>
        <charset val="134"/>
      </rPr>
      <t>20</t>
    </r>
    <r>
      <rPr>
        <sz val="10"/>
        <color theme="1"/>
        <rFont val="宋体"/>
        <charset val="134"/>
      </rPr>
      <t>）分）</t>
    </r>
  </si>
  <si>
    <r>
      <rPr>
        <sz val="10"/>
        <color theme="1"/>
        <rFont val="Arial Narrow"/>
        <charset val="134"/>
      </rPr>
      <t>3.1</t>
    </r>
    <r>
      <rPr>
        <sz val="10"/>
        <color theme="1"/>
        <rFont val="宋体"/>
        <charset val="134"/>
      </rPr>
      <t>项目产出（</t>
    </r>
    <r>
      <rPr>
        <sz val="10"/>
        <color theme="1"/>
        <rFont val="Arial Narrow"/>
        <charset val="134"/>
      </rPr>
      <t>20</t>
    </r>
    <r>
      <rPr>
        <sz val="10"/>
        <color theme="1"/>
        <rFont val="宋体"/>
        <charset val="134"/>
      </rPr>
      <t>分）</t>
    </r>
  </si>
  <si>
    <r>
      <rPr>
        <sz val="10"/>
        <color theme="1"/>
        <rFont val="Arial Narrow"/>
        <charset val="134"/>
      </rPr>
      <t>3.1.1</t>
    </r>
    <r>
      <rPr>
        <sz val="10"/>
        <color theme="1"/>
        <rFont val="宋体"/>
        <charset val="134"/>
      </rPr>
      <t>资金使用率（</t>
    </r>
    <r>
      <rPr>
        <sz val="10"/>
        <color theme="1"/>
        <rFont val="Arial Narrow"/>
        <charset val="134"/>
      </rPr>
      <t>4</t>
    </r>
    <r>
      <rPr>
        <sz val="10"/>
        <color theme="1"/>
        <rFont val="宋体"/>
        <charset val="134"/>
      </rPr>
      <t>分）</t>
    </r>
  </si>
  <si>
    <r>
      <rPr>
        <sz val="10"/>
        <color theme="1"/>
        <rFont val="宋体"/>
        <charset val="134"/>
      </rPr>
      <t>资金使用率</t>
    </r>
    <r>
      <rPr>
        <sz val="10"/>
        <color theme="1"/>
        <rFont val="Arial Narrow"/>
        <charset val="134"/>
      </rPr>
      <t>=</t>
    </r>
    <r>
      <rPr>
        <sz val="10"/>
        <color theme="1"/>
        <rFont val="宋体"/>
        <charset val="134"/>
      </rPr>
      <t>截止</t>
    </r>
    <r>
      <rPr>
        <sz val="10"/>
        <color theme="1"/>
        <rFont val="Arial Narrow"/>
        <charset val="134"/>
      </rPr>
      <t>2017</t>
    </r>
    <r>
      <rPr>
        <sz val="10"/>
        <color theme="1"/>
        <rFont val="宋体"/>
        <charset val="134"/>
      </rPr>
      <t>年</t>
    </r>
    <r>
      <rPr>
        <sz val="10"/>
        <color theme="1"/>
        <rFont val="Arial Narrow"/>
        <charset val="134"/>
      </rPr>
      <t>12</t>
    </r>
    <r>
      <rPr>
        <sz val="10"/>
        <color theme="1"/>
        <rFont val="宋体"/>
        <charset val="134"/>
      </rPr>
      <t>月</t>
    </r>
    <r>
      <rPr>
        <sz val="10"/>
        <color theme="1"/>
        <rFont val="Arial Narrow"/>
        <charset val="134"/>
      </rPr>
      <t>31</t>
    </r>
    <r>
      <rPr>
        <sz val="10"/>
        <color theme="1"/>
        <rFont val="宋体"/>
        <charset val="134"/>
      </rPr>
      <t>日实际投入使用资金</t>
    </r>
    <r>
      <rPr>
        <sz val="10"/>
        <color theme="1"/>
        <rFont val="Arial Narrow"/>
        <charset val="134"/>
      </rPr>
      <t>/</t>
    </r>
    <r>
      <rPr>
        <sz val="10"/>
        <color theme="1"/>
        <rFont val="宋体"/>
        <charset val="134"/>
      </rPr>
      <t>实际到位资金</t>
    </r>
    <r>
      <rPr>
        <sz val="10"/>
        <color theme="1"/>
        <rFont val="Arial Narrow"/>
        <charset val="134"/>
      </rPr>
      <t>*100%</t>
    </r>
    <r>
      <rPr>
        <sz val="10"/>
        <color theme="1"/>
        <rFont val="宋体"/>
        <charset val="134"/>
      </rPr>
      <t>，资金是否及时使用，有无异常结余情况</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</si>
  <si>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资金使用率</t>
    </r>
    <r>
      <rPr>
        <sz val="10"/>
        <color theme="1"/>
        <rFont val="Arial Narrow"/>
        <charset val="134"/>
      </rPr>
      <t>”×</t>
    </r>
    <r>
      <rPr>
        <sz val="10"/>
        <color theme="1"/>
        <rFont val="宋体"/>
        <charset val="134"/>
      </rPr>
      <t>标准分，若结余率超过</t>
    </r>
    <r>
      <rPr>
        <sz val="10"/>
        <color theme="1"/>
        <rFont val="Arial Narrow"/>
        <charset val="134"/>
      </rPr>
      <t>10%</t>
    </r>
    <r>
      <rPr>
        <sz val="10"/>
        <color theme="1"/>
        <rFont val="宋体"/>
        <charset val="134"/>
      </rPr>
      <t>的，则不得分</t>
    </r>
  </si>
  <si>
    <r>
      <rPr>
        <sz val="10"/>
        <color theme="1"/>
        <rFont val="Arial Narrow"/>
        <charset val="134"/>
      </rPr>
      <t>3.1.2</t>
    </r>
    <r>
      <rPr>
        <sz val="10"/>
        <color theme="1"/>
        <rFont val="宋体"/>
        <charset val="134"/>
      </rPr>
      <t>项目完成率（</t>
    </r>
    <r>
      <rPr>
        <sz val="10"/>
        <color theme="1"/>
        <rFont val="Arial Narrow"/>
        <charset val="134"/>
      </rPr>
      <t>6</t>
    </r>
    <r>
      <rPr>
        <sz val="10"/>
        <color theme="1"/>
        <rFont val="宋体"/>
        <charset val="134"/>
      </rPr>
      <t>分）</t>
    </r>
  </si>
  <si>
    <r>
      <rPr>
        <sz val="10"/>
        <color theme="1"/>
        <rFont val="宋体"/>
        <charset val="134"/>
      </rPr>
      <t>项目完成率</t>
    </r>
    <r>
      <rPr>
        <sz val="10"/>
        <color theme="1"/>
        <rFont val="Arial Narrow"/>
        <charset val="134"/>
      </rPr>
      <t>=</t>
    </r>
    <r>
      <rPr>
        <sz val="10"/>
        <color theme="1"/>
        <rFont val="宋体"/>
        <charset val="134"/>
      </rPr>
      <t>截止</t>
    </r>
    <r>
      <rPr>
        <sz val="10"/>
        <color theme="1"/>
        <rFont val="Arial Narrow"/>
        <charset val="134"/>
      </rPr>
      <t>2017</t>
    </r>
    <r>
      <rPr>
        <sz val="10"/>
        <color theme="1"/>
        <rFont val="宋体"/>
        <charset val="134"/>
      </rPr>
      <t>年</t>
    </r>
    <r>
      <rPr>
        <sz val="10"/>
        <color theme="1"/>
        <rFont val="Arial Narrow"/>
        <charset val="134"/>
      </rPr>
      <t>12</t>
    </r>
    <r>
      <rPr>
        <sz val="10"/>
        <color theme="1"/>
        <rFont val="宋体"/>
        <charset val="134"/>
      </rPr>
      <t>月</t>
    </r>
    <r>
      <rPr>
        <sz val="10"/>
        <color theme="1"/>
        <rFont val="Arial Narrow"/>
        <charset val="134"/>
      </rPr>
      <t>31</t>
    </r>
    <r>
      <rPr>
        <sz val="10"/>
        <color theme="1"/>
        <rFont val="宋体"/>
        <charset val="134"/>
      </rPr>
      <t>日实际完成数</t>
    </r>
    <r>
      <rPr>
        <sz val="10"/>
        <color theme="1"/>
        <rFont val="Arial Narrow"/>
        <charset val="134"/>
      </rPr>
      <t>/</t>
    </r>
    <r>
      <rPr>
        <sz val="10"/>
        <color theme="1"/>
        <rFont val="宋体"/>
        <charset val="134"/>
      </rPr>
      <t>计划完成数</t>
    </r>
    <r>
      <rPr>
        <sz val="10"/>
        <color theme="1"/>
        <rFont val="Arial Narrow"/>
        <charset val="134"/>
      </rPr>
      <t>*100%</t>
    </r>
    <r>
      <rPr>
        <sz val="10"/>
        <color theme="1"/>
        <rFont val="宋体"/>
        <charset val="134"/>
      </rPr>
      <t>，建设项目是否完成。</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</si>
  <si>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项目完成率</t>
    </r>
    <r>
      <rPr>
        <sz val="10"/>
        <color theme="1"/>
        <rFont val="Arial Narrow"/>
        <charset val="134"/>
      </rPr>
      <t>”×</t>
    </r>
    <r>
      <rPr>
        <sz val="10"/>
        <color theme="1"/>
        <rFont val="宋体"/>
        <charset val="134"/>
      </rPr>
      <t>标准分</t>
    </r>
  </si>
  <si>
    <r>
      <rPr>
        <sz val="10"/>
        <color theme="1"/>
        <rFont val="Arial Narrow"/>
        <charset val="134"/>
      </rPr>
      <t>3.1.3</t>
    </r>
    <r>
      <rPr>
        <sz val="10"/>
        <color theme="1"/>
        <rFont val="宋体"/>
        <charset val="134"/>
      </rPr>
      <t>项目完成及时率（</t>
    </r>
    <r>
      <rPr>
        <sz val="10"/>
        <color theme="1"/>
        <rFont val="Arial Narrow"/>
        <charset val="134"/>
      </rPr>
      <t>5</t>
    </r>
    <r>
      <rPr>
        <sz val="10"/>
        <color theme="1"/>
        <rFont val="宋体"/>
        <charset val="134"/>
      </rPr>
      <t>分）</t>
    </r>
  </si>
  <si>
    <r>
      <rPr>
        <sz val="10"/>
        <color theme="1"/>
        <rFont val="宋体"/>
        <charset val="134"/>
      </rPr>
      <t>项目完成及时率</t>
    </r>
    <r>
      <rPr>
        <sz val="10"/>
        <color theme="1"/>
        <rFont val="Arial Narrow"/>
        <charset val="134"/>
      </rPr>
      <t>=</t>
    </r>
    <r>
      <rPr>
        <sz val="10"/>
        <color theme="1"/>
        <rFont val="宋体"/>
        <charset val="134"/>
      </rPr>
      <t>按时完成数</t>
    </r>
    <r>
      <rPr>
        <sz val="10"/>
        <color theme="1"/>
        <rFont val="Arial Narrow"/>
        <charset val="134"/>
      </rPr>
      <t>/</t>
    </r>
    <r>
      <rPr>
        <sz val="10"/>
        <color theme="1"/>
        <rFont val="宋体"/>
        <charset val="134"/>
      </rPr>
      <t>应完成数</t>
    </r>
    <r>
      <rPr>
        <sz val="10"/>
        <color theme="1"/>
        <rFont val="Arial Narrow"/>
        <charset val="134"/>
      </rPr>
      <t>*100%</t>
    </r>
    <r>
      <rPr>
        <sz val="10"/>
        <color theme="1"/>
        <rFont val="宋体"/>
        <charset val="134"/>
      </rPr>
      <t>，建设项目是否及时完成。</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</si>
  <si>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项目完成及时率</t>
    </r>
    <r>
      <rPr>
        <sz val="10"/>
        <color theme="1"/>
        <rFont val="Arial Narrow"/>
        <charset val="134"/>
      </rPr>
      <t>”×</t>
    </r>
    <r>
      <rPr>
        <sz val="10"/>
        <color theme="1"/>
        <rFont val="宋体"/>
        <charset val="134"/>
      </rPr>
      <t>标准分</t>
    </r>
  </si>
  <si>
    <r>
      <rPr>
        <sz val="10"/>
        <color theme="1"/>
        <rFont val="Arial Narrow"/>
        <charset val="134"/>
      </rPr>
      <t>3.1.4</t>
    </r>
    <r>
      <rPr>
        <sz val="10"/>
        <color theme="1"/>
        <rFont val="宋体"/>
        <charset val="134"/>
      </rPr>
      <t>项目质量达标率（</t>
    </r>
    <r>
      <rPr>
        <sz val="10"/>
        <color theme="1"/>
        <rFont val="Arial Narrow"/>
        <charset val="134"/>
      </rPr>
      <t>5</t>
    </r>
    <r>
      <rPr>
        <sz val="10"/>
        <color theme="1"/>
        <rFont val="宋体"/>
        <charset val="134"/>
      </rPr>
      <t>分）</t>
    </r>
  </si>
  <si>
    <r>
      <rPr>
        <sz val="10"/>
        <color theme="1"/>
        <rFont val="Arial Narrow"/>
        <charset val="134"/>
      </rPr>
      <t>3.1.4.1</t>
    </r>
    <r>
      <rPr>
        <sz val="10"/>
        <color theme="1"/>
        <rFont val="宋体"/>
        <charset val="134"/>
      </rPr>
      <t>项目验收合格率（</t>
    </r>
    <r>
      <rPr>
        <sz val="10"/>
        <color theme="1"/>
        <rFont val="Arial Narrow"/>
        <charset val="134"/>
      </rPr>
      <t>5</t>
    </r>
    <r>
      <rPr>
        <sz val="10"/>
        <color theme="1"/>
        <rFont val="宋体"/>
        <charset val="134"/>
      </rPr>
      <t>分）</t>
    </r>
  </si>
  <si>
    <r>
      <rPr>
        <sz val="10"/>
        <color theme="1"/>
        <rFont val="宋体"/>
        <charset val="134"/>
      </rPr>
      <t>项目验收合格率</t>
    </r>
    <r>
      <rPr>
        <sz val="10"/>
        <color theme="1"/>
        <rFont val="Arial Narrow"/>
        <charset val="134"/>
      </rPr>
      <t>=</t>
    </r>
    <r>
      <rPr>
        <sz val="10"/>
        <color theme="1"/>
        <rFont val="宋体"/>
        <charset val="134"/>
      </rPr>
      <t>验收合格数</t>
    </r>
    <r>
      <rPr>
        <sz val="10"/>
        <color theme="1"/>
        <rFont val="Arial Narrow"/>
        <charset val="134"/>
      </rPr>
      <t>/</t>
    </r>
    <r>
      <rPr>
        <sz val="10"/>
        <color theme="1"/>
        <rFont val="宋体"/>
        <charset val="134"/>
      </rPr>
      <t>实际已完工数</t>
    </r>
    <r>
      <rPr>
        <sz val="10"/>
        <color theme="1"/>
        <rFont val="Arial Narrow"/>
        <charset val="134"/>
      </rPr>
      <t>*100%</t>
    </r>
    <r>
      <rPr>
        <sz val="10"/>
        <color theme="1"/>
        <rFont val="宋体"/>
        <charset val="134"/>
      </rPr>
      <t>，建设项目是否验收合格。</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</si>
  <si>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项目验收合格率</t>
    </r>
    <r>
      <rPr>
        <sz val="10"/>
        <color theme="1"/>
        <rFont val="Arial Narrow"/>
        <charset val="134"/>
      </rPr>
      <t>”×</t>
    </r>
    <r>
      <rPr>
        <sz val="10"/>
        <color theme="1"/>
        <rFont val="宋体"/>
        <charset val="134"/>
      </rPr>
      <t>标准分</t>
    </r>
  </si>
  <si>
    <r>
      <rPr>
        <sz val="10"/>
        <color theme="1"/>
        <rFont val="Arial Narrow"/>
        <charset val="134"/>
      </rPr>
      <t>4.</t>
    </r>
    <r>
      <rPr>
        <sz val="10"/>
        <color theme="1"/>
        <rFont val="宋体"/>
        <charset val="134"/>
      </rPr>
      <t>效果情况（</t>
    </r>
    <r>
      <rPr>
        <sz val="10"/>
        <color theme="1"/>
        <rFont val="Arial Narrow"/>
        <charset val="134"/>
      </rPr>
      <t>30</t>
    </r>
    <r>
      <rPr>
        <sz val="10"/>
        <color theme="1"/>
        <rFont val="宋体"/>
        <charset val="134"/>
      </rPr>
      <t>）分）</t>
    </r>
  </si>
  <si>
    <r>
      <rPr>
        <sz val="10"/>
        <color theme="1"/>
        <rFont val="Arial Narrow"/>
        <charset val="134"/>
      </rPr>
      <t>4.1</t>
    </r>
    <r>
      <rPr>
        <sz val="10"/>
        <color theme="1"/>
        <rFont val="宋体"/>
        <charset val="134"/>
      </rPr>
      <t>项目效益（</t>
    </r>
    <r>
      <rPr>
        <sz val="10"/>
        <color theme="1"/>
        <rFont val="Arial Narrow"/>
        <charset val="134"/>
      </rPr>
      <t>30</t>
    </r>
    <r>
      <rPr>
        <sz val="10"/>
        <color theme="1"/>
        <rFont val="宋体"/>
        <charset val="134"/>
      </rPr>
      <t>）分）</t>
    </r>
  </si>
  <si>
    <r>
      <rPr>
        <sz val="10"/>
        <color theme="1"/>
        <rFont val="Arial Narrow"/>
        <charset val="134"/>
      </rPr>
      <t>4.1.1</t>
    </r>
    <r>
      <rPr>
        <sz val="10"/>
        <color theme="1"/>
        <rFont val="宋体"/>
        <charset val="134"/>
      </rPr>
      <t>社会效益（</t>
    </r>
    <r>
      <rPr>
        <sz val="10"/>
        <color theme="1"/>
        <rFont val="Arial Narrow"/>
        <charset val="134"/>
      </rPr>
      <t>25</t>
    </r>
    <r>
      <rPr>
        <sz val="10"/>
        <color theme="1"/>
        <rFont val="宋体"/>
        <charset val="134"/>
      </rPr>
      <t>分）</t>
    </r>
  </si>
  <si>
    <r>
      <rPr>
        <sz val="10"/>
        <color theme="1"/>
        <rFont val="Arial Narrow"/>
        <charset val="134"/>
      </rPr>
      <t>4.1.1.1</t>
    </r>
    <r>
      <rPr>
        <sz val="10"/>
        <color theme="1"/>
        <rFont val="宋体"/>
        <charset val="134"/>
      </rPr>
      <t>受益户数完成率（</t>
    </r>
    <r>
      <rPr>
        <sz val="10"/>
        <color theme="1"/>
        <rFont val="Arial Narrow"/>
        <charset val="134"/>
      </rPr>
      <t>3</t>
    </r>
    <r>
      <rPr>
        <sz val="10"/>
        <color theme="1"/>
        <rFont val="宋体"/>
        <charset val="134"/>
      </rPr>
      <t>分）</t>
    </r>
  </si>
  <si>
    <r>
      <rPr>
        <sz val="10"/>
        <color theme="1"/>
        <rFont val="宋体"/>
        <charset val="134"/>
      </rPr>
      <t>受益户数完成率</t>
    </r>
    <r>
      <rPr>
        <sz val="10"/>
        <color theme="1"/>
        <rFont val="Arial Narrow"/>
        <charset val="134"/>
      </rPr>
      <t>=</t>
    </r>
    <r>
      <rPr>
        <sz val="10"/>
        <color theme="1"/>
        <rFont val="宋体"/>
        <charset val="134"/>
      </rPr>
      <t>截止</t>
    </r>
    <r>
      <rPr>
        <sz val="10"/>
        <color theme="1"/>
        <rFont val="Arial Narrow"/>
        <charset val="134"/>
      </rPr>
      <t>2017</t>
    </r>
    <r>
      <rPr>
        <sz val="10"/>
        <color theme="1"/>
        <rFont val="宋体"/>
        <charset val="134"/>
      </rPr>
      <t>年</t>
    </r>
    <r>
      <rPr>
        <sz val="10"/>
        <color theme="1"/>
        <rFont val="Arial Narrow"/>
        <charset val="134"/>
      </rPr>
      <t>12</t>
    </r>
    <r>
      <rPr>
        <sz val="10"/>
        <color theme="1"/>
        <rFont val="宋体"/>
        <charset val="134"/>
      </rPr>
      <t>月</t>
    </r>
    <r>
      <rPr>
        <sz val="10"/>
        <color theme="1"/>
        <rFont val="Arial Narrow"/>
        <charset val="134"/>
      </rPr>
      <t>31</t>
    </r>
    <r>
      <rPr>
        <sz val="10"/>
        <color theme="1"/>
        <rFont val="宋体"/>
        <charset val="134"/>
      </rPr>
      <t>日实际受益户数</t>
    </r>
    <r>
      <rPr>
        <sz val="10"/>
        <color theme="1"/>
        <rFont val="Arial Narrow"/>
        <charset val="134"/>
      </rPr>
      <t>/</t>
    </r>
    <r>
      <rPr>
        <sz val="10"/>
        <color theme="1"/>
        <rFont val="宋体"/>
        <charset val="134"/>
      </rPr>
      <t>计划受益</t>
    </r>
    <r>
      <rPr>
        <sz val="10"/>
        <color theme="1"/>
        <rFont val="Arial Narrow"/>
        <charset val="134"/>
      </rPr>
      <t>*100%</t>
    </r>
    <r>
      <rPr>
        <sz val="10"/>
        <color theme="1"/>
        <rFont val="宋体"/>
        <charset val="134"/>
      </rPr>
      <t>，资金是否及时使用，有无异常结余情况。</t>
    </r>
  </si>
  <si>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受益户数完成率</t>
    </r>
    <r>
      <rPr>
        <sz val="10"/>
        <color theme="1"/>
        <rFont val="Arial Narrow"/>
        <charset val="134"/>
      </rPr>
      <t>”*</t>
    </r>
    <r>
      <rPr>
        <sz val="10"/>
        <color theme="1"/>
        <rFont val="宋体"/>
        <charset val="134"/>
      </rPr>
      <t>标准分</t>
    </r>
  </si>
  <si>
    <r>
      <rPr>
        <sz val="10"/>
        <color theme="1"/>
        <rFont val="Arial Narrow"/>
        <charset val="134"/>
      </rPr>
      <t>4.1.1.2</t>
    </r>
    <r>
      <rPr>
        <sz val="10"/>
        <color theme="1"/>
        <rFont val="宋体"/>
        <charset val="134"/>
      </rPr>
      <t>群众出行条件的改善情况（</t>
    </r>
    <r>
      <rPr>
        <sz val="10"/>
        <color theme="1"/>
        <rFont val="Arial Narrow"/>
        <charset val="134"/>
      </rPr>
      <t>4</t>
    </r>
    <r>
      <rPr>
        <sz val="10"/>
        <color theme="1"/>
        <rFont val="宋体"/>
        <charset val="134"/>
      </rPr>
      <t>分）</t>
    </r>
  </si>
  <si>
    <t>通过问卷调查的方式对群众了解扶贫工作的开展是否对群众出行条件、周围环境及生活环境得到改善，是否提高了群众的收入及生活水平并促进经济、社会、环境的可持续发展</t>
  </si>
  <si>
    <r>
      <rPr>
        <sz val="10"/>
        <color theme="1"/>
        <rFont val="宋体"/>
        <charset val="134"/>
      </rPr>
      <t>评价得分</t>
    </r>
    <r>
      <rPr>
        <sz val="10"/>
        <color theme="1"/>
        <rFont val="Arial Narrow"/>
        <charset val="134"/>
      </rPr>
      <t>=</t>
    </r>
    <r>
      <rPr>
        <sz val="10"/>
        <color theme="1"/>
        <rFont val="宋体"/>
        <charset val="134"/>
      </rPr>
      <t>实际计算的</t>
    </r>
    <r>
      <rPr>
        <sz val="10"/>
        <color theme="1"/>
        <rFont val="Arial Narrow"/>
        <charset val="134"/>
      </rPr>
      <t>“</t>
    </r>
    <r>
      <rPr>
        <sz val="10"/>
        <color theme="1"/>
        <rFont val="宋体"/>
        <charset val="134"/>
      </rPr>
      <t>群众出行条件的改善的数量</t>
    </r>
    <r>
      <rPr>
        <sz val="10"/>
        <color theme="1"/>
        <rFont val="Arial Narrow"/>
        <charset val="134"/>
      </rPr>
      <t>/</t>
    </r>
    <r>
      <rPr>
        <sz val="10"/>
        <color theme="1"/>
        <rFont val="宋体"/>
        <charset val="134"/>
      </rPr>
      <t>调查样本数量</t>
    </r>
    <r>
      <rPr>
        <sz val="10"/>
        <color theme="1"/>
        <rFont val="Arial Narrow"/>
        <charset val="134"/>
      </rPr>
      <t>×</t>
    </r>
    <r>
      <rPr>
        <sz val="10"/>
        <color theme="1"/>
        <rFont val="宋体"/>
        <charset val="134"/>
      </rPr>
      <t>该指标的标准分值</t>
    </r>
    <r>
      <rPr>
        <sz val="10"/>
        <color theme="1"/>
        <rFont val="Arial Narrow"/>
        <charset val="134"/>
      </rPr>
      <t>”</t>
    </r>
  </si>
  <si>
    <r>
      <rPr>
        <sz val="10"/>
        <color theme="1"/>
        <rFont val="Arial Narrow"/>
        <charset val="134"/>
      </rPr>
      <t>4.1.1.3</t>
    </r>
    <r>
      <rPr>
        <sz val="10"/>
        <color theme="1"/>
        <rFont val="宋体"/>
        <charset val="134"/>
      </rPr>
      <t>群众的人均收入提高的情况（</t>
    </r>
    <r>
      <rPr>
        <sz val="10"/>
        <color theme="1"/>
        <rFont val="Arial Narrow"/>
        <charset val="134"/>
      </rPr>
      <t>3.5</t>
    </r>
    <r>
      <rPr>
        <sz val="10"/>
        <color theme="1"/>
        <rFont val="宋体"/>
        <charset val="134"/>
      </rPr>
      <t>分）</t>
    </r>
  </si>
  <si>
    <t>评价得分=实际计算的“群众的人均收入有所提高数量/调查样本数量×该指标的标准分值”</t>
  </si>
  <si>
    <r>
      <rPr>
        <sz val="10"/>
        <color theme="1"/>
        <rFont val="Arial Narrow"/>
        <charset val="134"/>
      </rPr>
      <t>4.1.1.4</t>
    </r>
    <r>
      <rPr>
        <sz val="10"/>
        <color theme="1"/>
        <rFont val="宋体"/>
        <charset val="134"/>
      </rPr>
      <t>群众的生活水平提高情况（</t>
    </r>
    <r>
      <rPr>
        <sz val="10"/>
        <color theme="1"/>
        <rFont val="Arial Narrow"/>
        <charset val="134"/>
      </rPr>
      <t>4</t>
    </r>
    <r>
      <rPr>
        <sz val="10"/>
        <color theme="1"/>
        <rFont val="宋体"/>
        <charset val="134"/>
      </rPr>
      <t>分）</t>
    </r>
  </si>
  <si>
    <t>评价得分=实际计算的“群众的生活水平提高得到提高数量/调查样本数量×该指标的标准分值”</t>
  </si>
  <si>
    <r>
      <rPr>
        <sz val="10"/>
        <color theme="1"/>
        <rFont val="Arial Narrow"/>
        <charset val="134"/>
      </rPr>
      <t>4.1.1.5</t>
    </r>
    <r>
      <rPr>
        <sz val="10"/>
        <color theme="1"/>
        <rFont val="宋体"/>
        <charset val="134"/>
      </rPr>
      <t>贫困人口减少情况（</t>
    </r>
    <r>
      <rPr>
        <sz val="10"/>
        <color theme="1"/>
        <rFont val="Arial Narrow"/>
        <charset val="134"/>
      </rPr>
      <t>3.5</t>
    </r>
    <r>
      <rPr>
        <sz val="10"/>
        <color theme="1"/>
        <rFont val="宋体"/>
        <charset val="134"/>
      </rPr>
      <t>分）</t>
    </r>
  </si>
  <si>
    <t>评价得分=实际计算的“贫困人口减少数量/调查样本数量×该指标的标准分值”</t>
  </si>
  <si>
    <r>
      <rPr>
        <sz val="10"/>
        <color theme="1"/>
        <rFont val="Arial Narrow"/>
        <charset val="134"/>
      </rPr>
      <t>4.1.1.6</t>
    </r>
    <r>
      <rPr>
        <sz val="10"/>
        <color theme="1"/>
        <rFont val="宋体"/>
        <charset val="134"/>
      </rPr>
      <t>改善周围环境及生活环境（</t>
    </r>
    <r>
      <rPr>
        <sz val="10"/>
        <color theme="1"/>
        <rFont val="Arial Narrow"/>
        <charset val="134"/>
      </rPr>
      <t>4</t>
    </r>
    <r>
      <rPr>
        <sz val="10"/>
        <color theme="1"/>
        <rFont val="宋体"/>
        <charset val="134"/>
      </rPr>
      <t>分）</t>
    </r>
  </si>
  <si>
    <t>评价得分=实际计算的“周围环境及生活环境得到改善的数量/调查样本数量×该指标的标准分值”</t>
  </si>
  <si>
    <r>
      <rPr>
        <sz val="10"/>
        <color theme="1"/>
        <rFont val="Arial Narrow"/>
        <charset val="134"/>
      </rPr>
      <t>4.1.1.7</t>
    </r>
    <r>
      <rPr>
        <sz val="10"/>
        <color theme="1"/>
        <rFont val="宋体"/>
        <charset val="134"/>
      </rPr>
      <t>可持续影响（</t>
    </r>
    <r>
      <rPr>
        <sz val="10"/>
        <color theme="1"/>
        <rFont val="Arial Narrow"/>
        <charset val="134"/>
      </rPr>
      <t>3</t>
    </r>
    <r>
      <rPr>
        <sz val="10"/>
        <color theme="1"/>
        <rFont val="宋体"/>
        <charset val="134"/>
      </rPr>
      <t>分）</t>
    </r>
  </si>
  <si>
    <t>评价得分=实际计算的“促进经济的可持续发展的数量/调查样本数量×该指标的标准分值”</t>
  </si>
  <si>
    <r>
      <rPr>
        <sz val="10"/>
        <color theme="1"/>
        <rFont val="Arial Narrow"/>
        <charset val="134"/>
      </rPr>
      <t>4.1.2</t>
    </r>
    <r>
      <rPr>
        <sz val="10"/>
        <color theme="1"/>
        <rFont val="宋体"/>
        <charset val="134"/>
      </rPr>
      <t>社会公众或服务对象满意度（</t>
    </r>
    <r>
      <rPr>
        <sz val="10"/>
        <color theme="1"/>
        <rFont val="Arial Narrow"/>
        <charset val="134"/>
      </rPr>
      <t>5</t>
    </r>
    <r>
      <rPr>
        <sz val="10"/>
        <color theme="1"/>
        <rFont val="宋体"/>
        <charset val="134"/>
      </rPr>
      <t>分）</t>
    </r>
  </si>
  <si>
    <t>社会公众或服务对象对项目实施效果的满意程度</t>
  </si>
  <si>
    <t>评价得分=实际计算的“满意度”×该指标的标准分值</t>
  </si>
  <si>
    <t>合计</t>
  </si>
  <si>
    <t>评价内容</t>
  </si>
  <si>
    <t>投入情况</t>
  </si>
  <si>
    <t>过程情况</t>
  </si>
  <si>
    <t>产出情况</t>
  </si>
  <si>
    <t>效果情况</t>
  </si>
  <si>
    <t>总分</t>
  </si>
  <si>
    <t>评分等级</t>
  </si>
  <si>
    <t>标准分</t>
  </si>
  <si>
    <t>——</t>
  </si>
  <si>
    <t>实际得分</t>
  </si>
  <si>
    <t>良</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</si>
</sst>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2">
    <font>
      <sz val="11"/>
      <color theme="1"/>
      <name val="宋体"/>
      <charset val="134"/>
      <scheme val="minor"/>
    </font>
    <font>
      <sz val="10"/>
      <name val="Arial Narrow"/>
      <charset val="134"/>
    </font>
    <font>
      <sz val="10"/>
      <color theme="1"/>
      <name val="Arial Narrow"/>
      <charset val="134"/>
    </font>
    <font>
      <sz val="10"/>
      <color theme="1"/>
      <name val="宋体"/>
      <charset val="134"/>
    </font>
    <font>
      <sz val="12"/>
      <color rgb="FF000000"/>
      <name val="仿宋_GB2312"/>
      <charset val="134"/>
    </font>
    <font>
      <sz val="12"/>
      <color rgb="FF000000"/>
      <name val="Times New Roman"/>
      <charset val="134"/>
    </font>
    <font>
      <sz val="11"/>
      <color theme="1"/>
      <name val="Arial Narrow"/>
      <charset val="134"/>
    </font>
    <font>
      <b/>
      <sz val="14"/>
      <color theme="1"/>
      <name val="Arial Narrow"/>
      <charset val="134"/>
    </font>
    <font>
      <b/>
      <sz val="14"/>
      <color theme="1"/>
      <name val="宋体"/>
      <charset val="134"/>
    </font>
    <font>
      <sz val="10"/>
      <name val="宋体"/>
      <charset val="134"/>
      <scheme val="minor"/>
    </font>
    <font>
      <sz val="10"/>
      <name val="宋体"/>
      <charset val="134"/>
    </font>
    <font>
      <sz val="11"/>
      <color theme="1"/>
      <name val="宋体"/>
      <charset val="134"/>
    </font>
    <font>
      <sz val="12"/>
      <name val="Arial Narrow"/>
      <charset val="134"/>
    </font>
    <font>
      <b/>
      <sz val="12"/>
      <name val="Arial Narrow"/>
      <charset val="134"/>
    </font>
    <font>
      <b/>
      <sz val="14"/>
      <name val="Arial Narrow"/>
      <charset val="134"/>
    </font>
    <font>
      <b/>
      <sz val="14"/>
      <name val="宋体"/>
      <charset val="134"/>
    </font>
    <font>
      <b/>
      <sz val="16"/>
      <name val="黑体"/>
      <charset val="134"/>
    </font>
    <font>
      <b/>
      <sz val="18"/>
      <name val="黑体"/>
      <charset val="134"/>
    </font>
    <font>
      <b/>
      <sz val="14"/>
      <name val="黑体"/>
      <charset val="134"/>
    </font>
    <font>
      <b/>
      <sz val="14"/>
      <name val="Times New Roman"/>
      <charset val="134"/>
    </font>
    <font>
      <b/>
      <sz val="14"/>
      <color indexed="12"/>
      <name val="宋体"/>
      <charset val="134"/>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2"/>
      <name val="宋体"/>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thin">
        <color auto="1"/>
      </bottom>
      <diagonal/>
    </border>
    <border>
      <left/>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21" fillId="28" borderId="0" applyNumberFormat="0" applyBorder="0" applyAlignment="0" applyProtection="0">
      <alignment vertical="center"/>
    </xf>
    <xf numFmtId="0" fontId="37" fillId="25"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8" borderId="0" applyNumberFormat="0" applyBorder="0" applyAlignment="0" applyProtection="0">
      <alignment vertical="center"/>
    </xf>
    <xf numFmtId="0" fontId="29" fillId="12" borderId="0" applyNumberFormat="0" applyBorder="0" applyAlignment="0" applyProtection="0">
      <alignment vertical="center"/>
    </xf>
    <xf numFmtId="43" fontId="0" fillId="0" borderId="0" applyFont="0" applyFill="0" applyBorder="0" applyAlignment="0" applyProtection="0">
      <alignment vertical="center"/>
    </xf>
    <xf numFmtId="0" fontId="30" fillId="31"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2" fillId="0" borderId="0">
      <alignment vertical="center"/>
    </xf>
    <xf numFmtId="0" fontId="0" fillId="17" borderId="16" applyNumberFormat="0" applyFont="0" applyAlignment="0" applyProtection="0">
      <alignment vertical="center"/>
    </xf>
    <xf numFmtId="0" fontId="30" fillId="24" borderId="0" applyNumberFormat="0" applyBorder="0" applyAlignment="0" applyProtection="0">
      <alignment vertical="center"/>
    </xf>
    <xf numFmtId="0" fontId="2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2" fillId="0" borderId="14" applyNumberFormat="0" applyFill="0" applyAlignment="0" applyProtection="0">
      <alignment vertical="center"/>
    </xf>
    <xf numFmtId="0" fontId="24" fillId="0" borderId="14" applyNumberFormat="0" applyFill="0" applyAlignment="0" applyProtection="0">
      <alignment vertical="center"/>
    </xf>
    <xf numFmtId="0" fontId="30" fillId="30" borderId="0" applyNumberFormat="0" applyBorder="0" applyAlignment="0" applyProtection="0">
      <alignment vertical="center"/>
    </xf>
    <xf numFmtId="0" fontId="27" fillId="0" borderId="18" applyNumberFormat="0" applyFill="0" applyAlignment="0" applyProtection="0">
      <alignment vertical="center"/>
    </xf>
    <xf numFmtId="0" fontId="30" fillId="23" borderId="0" applyNumberFormat="0" applyBorder="0" applyAlignment="0" applyProtection="0">
      <alignment vertical="center"/>
    </xf>
    <xf numFmtId="0" fontId="31" fillId="16" borderId="15" applyNumberFormat="0" applyAlignment="0" applyProtection="0">
      <alignment vertical="center"/>
    </xf>
    <xf numFmtId="0" fontId="38" fillId="16" borderId="19" applyNumberFormat="0" applyAlignment="0" applyProtection="0">
      <alignment vertical="center"/>
    </xf>
    <xf numFmtId="0" fontId="23" fillId="7" borderId="13" applyNumberFormat="0" applyAlignment="0" applyProtection="0">
      <alignment vertical="center"/>
    </xf>
    <xf numFmtId="0" fontId="21" fillId="35" borderId="0" applyNumberFormat="0" applyBorder="0" applyAlignment="0" applyProtection="0">
      <alignment vertical="center"/>
    </xf>
    <xf numFmtId="0" fontId="30" fillId="20" borderId="0" applyNumberFormat="0" applyBorder="0" applyAlignment="0" applyProtection="0">
      <alignment vertical="center"/>
    </xf>
    <xf numFmtId="0" fontId="39" fillId="0" borderId="20" applyNumberFormat="0" applyFill="0" applyAlignment="0" applyProtection="0">
      <alignment vertical="center"/>
    </xf>
    <xf numFmtId="0" fontId="33" fillId="0" borderId="17" applyNumberFormat="0" applyFill="0" applyAlignment="0" applyProtection="0">
      <alignment vertical="center"/>
    </xf>
    <xf numFmtId="0" fontId="40" fillId="34" borderId="0" applyNumberFormat="0" applyBorder="0" applyAlignment="0" applyProtection="0">
      <alignment vertical="center"/>
    </xf>
    <xf numFmtId="0" fontId="36" fillId="22" borderId="0" applyNumberFormat="0" applyBorder="0" applyAlignment="0" applyProtection="0">
      <alignment vertical="center"/>
    </xf>
    <xf numFmtId="0" fontId="21" fillId="27" borderId="0" applyNumberFormat="0" applyBorder="0" applyAlignment="0" applyProtection="0">
      <alignment vertical="center"/>
    </xf>
    <xf numFmtId="0" fontId="30" fillId="15" borderId="0" applyNumberFormat="0" applyBorder="0" applyAlignment="0" applyProtection="0">
      <alignment vertical="center"/>
    </xf>
    <xf numFmtId="0" fontId="21" fillId="26" borderId="0" applyNumberFormat="0" applyBorder="0" applyAlignment="0" applyProtection="0">
      <alignment vertical="center"/>
    </xf>
    <xf numFmtId="0" fontId="21" fillId="6" borderId="0" applyNumberFormat="0" applyBorder="0" applyAlignment="0" applyProtection="0">
      <alignment vertical="center"/>
    </xf>
    <xf numFmtId="0" fontId="21" fillId="33" borderId="0" applyNumberFormat="0" applyBorder="0" applyAlignment="0" applyProtection="0">
      <alignment vertical="center"/>
    </xf>
    <xf numFmtId="0" fontId="21" fillId="11" borderId="0" applyNumberFormat="0" applyBorder="0" applyAlignment="0" applyProtection="0">
      <alignment vertical="center"/>
    </xf>
    <xf numFmtId="0" fontId="30" fillId="14" borderId="0" applyNumberFormat="0" applyBorder="0" applyAlignment="0" applyProtection="0">
      <alignment vertical="center"/>
    </xf>
    <xf numFmtId="0" fontId="30" fillId="19" borderId="0" applyNumberFormat="0" applyBorder="0" applyAlignment="0" applyProtection="0">
      <alignment vertical="center"/>
    </xf>
    <xf numFmtId="0" fontId="21" fillId="32" borderId="0" applyNumberFormat="0" applyBorder="0" applyAlignment="0" applyProtection="0">
      <alignment vertical="center"/>
    </xf>
    <xf numFmtId="0" fontId="22" fillId="0" borderId="0">
      <alignment vertical="center"/>
    </xf>
    <xf numFmtId="0" fontId="22" fillId="0" borderId="0">
      <alignment vertical="center"/>
    </xf>
    <xf numFmtId="0" fontId="21" fillId="10" borderId="0" applyNumberFormat="0" applyBorder="0" applyAlignment="0" applyProtection="0">
      <alignment vertical="center"/>
    </xf>
    <xf numFmtId="0" fontId="30" fillId="13" borderId="0" applyNumberFormat="0" applyBorder="0" applyAlignment="0" applyProtection="0">
      <alignment vertical="center"/>
    </xf>
    <xf numFmtId="0" fontId="21" fillId="5" borderId="0" applyNumberFormat="0" applyBorder="0" applyAlignment="0" applyProtection="0">
      <alignment vertical="center"/>
    </xf>
    <xf numFmtId="0" fontId="30" fillId="29" borderId="0" applyNumberFormat="0" applyBorder="0" applyAlignment="0" applyProtection="0">
      <alignment vertical="center"/>
    </xf>
    <xf numFmtId="0" fontId="30" fillId="18" borderId="0" applyNumberFormat="0" applyBorder="0" applyAlignment="0" applyProtection="0">
      <alignment vertical="center"/>
    </xf>
    <xf numFmtId="0" fontId="21" fillId="9" borderId="0" applyNumberFormat="0" applyBorder="0" applyAlignment="0" applyProtection="0">
      <alignment vertical="center"/>
    </xf>
    <xf numFmtId="0" fontId="30" fillId="21" borderId="0" applyNumberFormat="0" applyBorder="0" applyAlignment="0" applyProtection="0">
      <alignment vertical="center"/>
    </xf>
    <xf numFmtId="0" fontId="22" fillId="0" borderId="0"/>
  </cellStyleXfs>
  <cellXfs count="122">
    <xf numFmtId="0" fontId="0" fillId="0" borderId="0" xfId="0">
      <alignment vertical="center"/>
    </xf>
    <xf numFmtId="0" fontId="1" fillId="2" borderId="1" xfId="13" applyFont="1" applyFill="1" applyBorder="1" applyAlignment="1">
      <alignment horizontal="center" vertical="center" wrapText="1"/>
    </xf>
    <xf numFmtId="0" fontId="1" fillId="2" borderId="2" xfId="13" applyFont="1" applyFill="1" applyBorder="1" applyAlignment="1">
      <alignment horizontal="left" vertical="center" wrapText="1"/>
    </xf>
    <xf numFmtId="0" fontId="1" fillId="2" borderId="3" xfId="43" applyFont="1" applyFill="1" applyBorder="1" applyAlignment="1">
      <alignment horizontal="left" vertical="center" wrapText="1"/>
    </xf>
    <xf numFmtId="0" fontId="1" fillId="2" borderId="4" xfId="13" applyFont="1" applyFill="1" applyBorder="1" applyAlignment="1">
      <alignment horizontal="left" vertical="center" wrapText="1"/>
    </xf>
    <xf numFmtId="0" fontId="1" fillId="2" borderId="3" xfId="13" applyFont="1" applyFill="1" applyBorder="1" applyAlignment="1">
      <alignment horizontal="left" vertical="center" wrapText="1"/>
    </xf>
    <xf numFmtId="0" fontId="1" fillId="2" borderId="1" xfId="13"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2" borderId="5" xfId="13"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3" borderId="1" xfId="0" applyFont="1" applyFill="1" applyBorder="1" applyAlignment="1">
      <alignment vertical="center" wrapText="1"/>
    </xf>
    <xf numFmtId="0" fontId="1" fillId="0" borderId="3" xfId="43" applyFont="1" applyFill="1" applyBorder="1" applyAlignment="1">
      <alignment horizontal="left" vertical="center" wrapText="1"/>
    </xf>
    <xf numFmtId="0" fontId="2" fillId="0" borderId="2" xfId="0" applyFont="1" applyFill="1" applyBorder="1" applyAlignment="1">
      <alignment vertical="center" wrapText="1"/>
    </xf>
    <xf numFmtId="0" fontId="2" fillId="0" borderId="3" xfId="0" applyFont="1" applyFill="1" applyBorder="1" applyAlignment="1">
      <alignment horizontal="left" vertical="center"/>
    </xf>
    <xf numFmtId="0" fontId="2" fillId="0" borderId="6" xfId="0" applyFont="1" applyFill="1" applyBorder="1" applyAlignment="1">
      <alignment horizontal="left" vertical="center"/>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6" xfId="0" applyFont="1" applyFill="1" applyBorder="1" applyAlignment="1">
      <alignment horizontal="left" vertical="center"/>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8" xfId="0" applyFont="1" applyBorder="1" applyAlignment="1">
      <alignment horizontal="right" vertical="center" wrapText="1"/>
    </xf>
    <xf numFmtId="0" fontId="4" fillId="0" borderId="9" xfId="0" applyFont="1" applyBorder="1" applyAlignment="1">
      <alignment horizontal="justify" vertical="center" wrapText="1"/>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43" fontId="0" fillId="0" borderId="0" xfId="0" applyNumberFormat="1">
      <alignment vertical="center"/>
    </xf>
    <xf numFmtId="43" fontId="0" fillId="0" borderId="0" xfId="8" applyFont="1">
      <alignment vertical="center"/>
    </xf>
    <xf numFmtId="0" fontId="6" fillId="0" borderId="0" xfId="0" applyFont="1" applyAlignment="1">
      <alignment horizontal="center" vertical="center"/>
    </xf>
    <xf numFmtId="0" fontId="6" fillId="0" borderId="0" xfId="0" applyFont="1" applyFill="1">
      <alignment vertical="center"/>
    </xf>
    <xf numFmtId="0" fontId="2" fillId="0" borderId="0" xfId="0" applyFont="1" applyAlignment="1">
      <alignment vertical="center" wrapText="1"/>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43" fontId="6" fillId="0" borderId="0" xfId="8" applyFont="1">
      <alignment vertical="center"/>
    </xf>
    <xf numFmtId="0" fontId="7" fillId="0" borderId="0" xfId="0" applyFont="1" applyAlignment="1">
      <alignment horizontal="center" vertic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0" fontId="3" fillId="3" borderId="1" xfId="0" applyFont="1" applyFill="1" applyBorder="1" applyAlignment="1">
      <alignment horizontal="left" vertical="center" wrapText="1"/>
    </xf>
    <xf numFmtId="43" fontId="2" fillId="3" borderId="1" xfId="8" applyFont="1" applyFill="1" applyBorder="1" applyAlignment="1">
      <alignment horizontal="center" vertical="center" wrapText="1"/>
    </xf>
    <xf numFmtId="43" fontId="2" fillId="3" borderId="1" xfId="8" applyFont="1" applyFill="1" applyBorder="1" applyAlignment="1">
      <alignment vertical="center" wrapText="1"/>
    </xf>
    <xf numFmtId="0" fontId="9" fillId="0" borderId="1" xfId="0" applyFont="1" applyFill="1" applyBorder="1" applyAlignment="1">
      <alignment vertical="center" wrapText="1"/>
    </xf>
    <xf numFmtId="43" fontId="1" fillId="3" borderId="1" xfId="8" applyFont="1" applyFill="1" applyBorder="1" applyAlignment="1">
      <alignment horizontal="center" vertical="center" wrapText="1"/>
    </xf>
    <xf numFmtId="0" fontId="10" fillId="0" borderId="1" xfId="13" applyFont="1" applyFill="1" applyBorder="1" applyAlignment="1">
      <alignment horizontal="left" vertical="center" wrapText="1"/>
    </xf>
    <xf numFmtId="43" fontId="1" fillId="0" borderId="1" xfId="8" applyFont="1" applyFill="1" applyBorder="1" applyAlignment="1">
      <alignment horizontal="center" vertical="center" wrapText="1"/>
    </xf>
    <xf numFmtId="43" fontId="2" fillId="0" borderId="1" xfId="8" applyFont="1" applyFill="1" applyBorder="1" applyAlignment="1">
      <alignment vertical="center" wrapText="1"/>
    </xf>
    <xf numFmtId="0" fontId="10"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3" borderId="2" xfId="0" applyFont="1" applyFill="1" applyBorder="1" applyAlignment="1">
      <alignment horizontal="left" vertical="top" wrapText="1"/>
    </xf>
    <xf numFmtId="0" fontId="3" fillId="3" borderId="2" xfId="0" applyFont="1" applyFill="1" applyBorder="1" applyAlignment="1">
      <alignment horizontal="left" vertical="center" wrapText="1"/>
    </xf>
    <xf numFmtId="0" fontId="2" fillId="0" borderId="1" xfId="0" applyFont="1" applyFill="1" applyBorder="1" applyAlignment="1">
      <alignment vertical="center" wrapText="1"/>
    </xf>
    <xf numFmtId="0" fontId="2" fillId="3" borderId="1"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6" xfId="0" applyFont="1" applyFill="1" applyBorder="1" applyAlignment="1">
      <alignment horizontal="left" vertical="center" wrapText="1"/>
    </xf>
    <xf numFmtId="0" fontId="3" fillId="0" borderId="1" xfId="0" applyFont="1" applyBorder="1" applyAlignment="1">
      <alignment vertical="center" wrapText="1"/>
    </xf>
    <xf numFmtId="0" fontId="6" fillId="0" borderId="1" xfId="0" applyFont="1" applyBorder="1">
      <alignment vertical="center"/>
    </xf>
    <xf numFmtId="0" fontId="6" fillId="0" borderId="1" xfId="0" applyFont="1" applyBorder="1" applyAlignment="1">
      <alignment horizontal="left" vertical="center"/>
    </xf>
    <xf numFmtId="0" fontId="6" fillId="0" borderId="1" xfId="0" applyFont="1" applyBorder="1" applyAlignment="1">
      <alignment vertical="center" wrapText="1"/>
    </xf>
    <xf numFmtId="43" fontId="6" fillId="0" borderId="1" xfId="8" applyFont="1" applyBorder="1" applyAlignment="1">
      <alignment horizontal="center" vertical="center"/>
    </xf>
    <xf numFmtId="43" fontId="6" fillId="0" borderId="0" xfId="0" applyNumberFormat="1" applyFont="1" applyAlignment="1">
      <alignment horizontal="center" vertical="center"/>
    </xf>
    <xf numFmtId="0" fontId="2" fillId="3" borderId="0" xfId="0" applyFont="1" applyFill="1" applyBorder="1" applyAlignment="1">
      <alignment horizontal="center" vertical="center" wrapText="1"/>
    </xf>
    <xf numFmtId="43" fontId="6" fillId="0" borderId="0" xfId="8" applyFont="1" applyAlignment="1">
      <alignment horizontal="center" vertical="center"/>
    </xf>
    <xf numFmtId="43" fontId="2" fillId="3" borderId="0" xfId="8" applyFont="1" applyFill="1" applyBorder="1" applyAlignment="1">
      <alignment vertical="center" wrapText="1"/>
    </xf>
    <xf numFmtId="43" fontId="6" fillId="4" borderId="0" xfId="8" applyFont="1" applyFill="1">
      <alignment vertical="center"/>
    </xf>
    <xf numFmtId="43" fontId="6" fillId="0" borderId="0" xfId="0" applyNumberFormat="1" applyFont="1">
      <alignment vertical="center"/>
    </xf>
    <xf numFmtId="43" fontId="6" fillId="4" borderId="0" xfId="0" applyNumberFormat="1" applyFont="1" applyFill="1">
      <alignment vertical="center"/>
    </xf>
    <xf numFmtId="43" fontId="2" fillId="0" borderId="0" xfId="8" applyFont="1" applyFill="1" applyBorder="1" applyAlignment="1">
      <alignment vertical="center" wrapText="1"/>
    </xf>
    <xf numFmtId="43" fontId="6" fillId="0" borderId="0" xfId="8" applyFont="1" applyFill="1">
      <alignment vertical="center"/>
    </xf>
    <xf numFmtId="43" fontId="6" fillId="0" borderId="0" xfId="0" applyNumberFormat="1" applyFont="1" applyFill="1">
      <alignment vertical="center"/>
    </xf>
    <xf numFmtId="0" fontId="11" fillId="0" borderId="0" xfId="0" applyFont="1">
      <alignment vertical="center"/>
    </xf>
    <xf numFmtId="0" fontId="12" fillId="2" borderId="0" xfId="44" applyFont="1" applyFill="1">
      <alignment vertical="center"/>
    </xf>
    <xf numFmtId="0" fontId="12" fillId="2" borderId="0" xfId="44" applyFont="1" applyFill="1" applyAlignment="1">
      <alignment horizontal="center" vertical="center"/>
    </xf>
    <xf numFmtId="0" fontId="1" fillId="2" borderId="0" xfId="44" applyFont="1" applyFill="1">
      <alignment vertical="center"/>
    </xf>
    <xf numFmtId="0" fontId="13" fillId="2" borderId="0" xfId="44" applyFont="1" applyFill="1">
      <alignment vertical="center"/>
    </xf>
    <xf numFmtId="0" fontId="14" fillId="2" borderId="0" xfId="44" applyFont="1" applyFill="1" applyAlignment="1">
      <alignment horizontal="center" vertical="center"/>
    </xf>
    <xf numFmtId="0" fontId="15" fillId="2" borderId="11" xfId="44" applyFont="1" applyFill="1" applyBorder="1" applyAlignment="1">
      <alignment horizontal="center" vertical="center"/>
    </xf>
    <xf numFmtId="0" fontId="14" fillId="2" borderId="11" xfId="44" applyFont="1" applyFill="1" applyBorder="1" applyAlignment="1">
      <alignment horizontal="center" vertical="center"/>
    </xf>
    <xf numFmtId="0" fontId="10" fillId="2" borderId="1" xfId="13" applyFont="1" applyFill="1" applyBorder="1" applyAlignment="1">
      <alignment horizontal="left" vertical="center" wrapText="1"/>
    </xf>
    <xf numFmtId="43" fontId="1" fillId="2" borderId="1" xfId="8" applyFont="1" applyFill="1" applyBorder="1">
      <alignment vertical="center"/>
    </xf>
    <xf numFmtId="0" fontId="3"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2" fillId="2" borderId="3" xfId="44" applyFont="1" applyFill="1" applyBorder="1" applyAlignment="1">
      <alignment horizontal="center" vertical="center"/>
    </xf>
    <xf numFmtId="0" fontId="12" fillId="2" borderId="12" xfId="44" applyFont="1" applyFill="1" applyBorder="1" applyAlignment="1">
      <alignment horizontal="center" vertical="center"/>
    </xf>
    <xf numFmtId="0" fontId="12" fillId="2" borderId="6" xfId="44" applyFont="1" applyFill="1" applyBorder="1" applyAlignment="1">
      <alignment horizontal="center" vertical="center"/>
    </xf>
    <xf numFmtId="0" fontId="1" fillId="2" borderId="1" xfId="44" applyFont="1" applyFill="1" applyBorder="1" applyAlignment="1">
      <alignment horizontal="center" vertical="center"/>
    </xf>
    <xf numFmtId="0" fontId="10" fillId="2" borderId="0" xfId="0" applyFont="1" applyFill="1" applyAlignment="1"/>
    <xf numFmtId="0" fontId="10" fillId="2" borderId="0" xfId="52" applyFont="1" applyFill="1"/>
    <xf numFmtId="0" fontId="15" fillId="2" borderId="0" xfId="0" applyFont="1" applyFill="1" applyBorder="1" applyAlignment="1">
      <alignment horizontal="left" vertical="center" wrapText="1"/>
    </xf>
    <xf numFmtId="0" fontId="15" fillId="2" borderId="0" xfId="0" applyFont="1" applyFill="1" applyBorder="1" applyAlignment="1">
      <alignment vertical="center" wrapText="1"/>
    </xf>
    <xf numFmtId="0" fontId="16" fillId="2" borderId="0" xfId="0" applyFont="1" applyFill="1" applyBorder="1" applyAlignment="1">
      <alignment horizontal="center" vertical="top" wrapText="1"/>
    </xf>
    <xf numFmtId="0" fontId="16" fillId="2" borderId="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8" fillId="2" borderId="0" xfId="0" applyFont="1" applyFill="1" applyBorder="1" applyAlignment="1">
      <alignment vertical="center" wrapText="1"/>
    </xf>
    <xf numFmtId="0" fontId="15" fillId="2" borderId="0" xfId="0" applyFont="1" applyFill="1" applyBorder="1" applyAlignment="1">
      <alignment horizontal="center" vertical="center" wrapText="1"/>
    </xf>
    <xf numFmtId="0" fontId="19" fillId="2" borderId="0" xfId="0" applyFont="1" applyFill="1" applyBorder="1" applyAlignment="1">
      <alignment vertical="center"/>
    </xf>
    <xf numFmtId="0" fontId="19" fillId="2" borderId="0" xfId="0" applyFont="1" applyFill="1" applyBorder="1" applyAlignment="1">
      <alignment horizontal="center" vertical="center"/>
    </xf>
    <xf numFmtId="0" fontId="15" fillId="2" borderId="0" xfId="52" applyFont="1" applyFill="1" applyBorder="1" applyAlignment="1">
      <alignment horizontal="center" vertical="center"/>
    </xf>
    <xf numFmtId="0" fontId="15" fillId="2" borderId="0" xfId="52" applyFont="1" applyFill="1" applyBorder="1" applyAlignment="1">
      <alignment vertical="center"/>
    </xf>
    <xf numFmtId="0" fontId="15" fillId="2" borderId="0" xfId="52" applyFont="1" applyFill="1" applyBorder="1" applyAlignment="1">
      <alignment horizontal="center" vertical="center" wrapText="1"/>
    </xf>
    <xf numFmtId="0" fontId="15" fillId="2" borderId="0" xfId="52" applyFont="1" applyFill="1" applyBorder="1" applyAlignment="1">
      <alignment horizontal="left" vertical="center" wrapText="1"/>
    </xf>
    <xf numFmtId="0" fontId="20" fillId="2" borderId="0" xfId="0" applyFont="1" applyFill="1" applyBorder="1" applyAlignment="1">
      <alignment vertical="center" wrapText="1"/>
    </xf>
    <xf numFmtId="0" fontId="20" fillId="2" borderId="0" xfId="0" applyFont="1" applyFill="1" applyBorder="1" applyAlignment="1">
      <alignment horizontal="center" vertical="center" wrapText="1"/>
    </xf>
    <xf numFmtId="0" fontId="20" fillId="2" borderId="0" xfId="52" applyFont="1" applyFill="1" applyBorder="1" applyAlignment="1">
      <alignment horizontal="center" vertical="center" wrapText="1"/>
    </xf>
    <xf numFmtId="0" fontId="20" fillId="2" borderId="0" xfId="52" applyFont="1" applyFill="1" applyBorder="1" applyAlignment="1">
      <alignment vertical="center" wrapText="1"/>
    </xf>
    <xf numFmtId="0" fontId="19" fillId="2" borderId="0" xfId="0" applyFont="1" applyFill="1" applyBorder="1" applyAlignment="1">
      <alignment horizontal="left" vertical="center"/>
    </xf>
    <xf numFmtId="0" fontId="15" fillId="2" borderId="0" xfId="0" applyFont="1" applyFill="1" applyBorder="1" applyAlignment="1">
      <alignment horizontal="center" wrapText="1"/>
    </xf>
    <xf numFmtId="0" fontId="15" fillId="2" borderId="0" xfId="0" applyFont="1" applyFill="1" applyBorder="1" applyAlignment="1">
      <alignment horizontal="center" vertical="center"/>
    </xf>
    <xf numFmtId="0" fontId="17" fillId="2" borderId="0" xfId="0" applyFont="1" applyFill="1" applyBorder="1" applyAlignment="1">
      <alignment vertical="top" wrapText="1"/>
    </xf>
    <xf numFmtId="0" fontId="17" fillId="2" borderId="0" xfId="0" applyFont="1" applyFill="1" applyBorder="1" applyAlignment="1">
      <alignment vertical="center" wrapText="1"/>
    </xf>
    <xf numFmtId="0" fontId="18" fillId="2" borderId="0" xfId="0" applyFont="1" applyFill="1" applyBorder="1" applyAlignment="1">
      <alignment horizontal="left" vertical="center" wrapText="1"/>
    </xf>
    <xf numFmtId="0" fontId="15" fillId="2" borderId="0" xfId="52" applyFont="1" applyFill="1" applyBorder="1" applyAlignment="1">
      <alignment vertical="center" wrapText="1"/>
    </xf>
    <xf numFmtId="0" fontId="15" fillId="2" borderId="0" xfId="0" applyFont="1" applyFill="1" applyBorder="1" applyAlignment="1">
      <alignment vertical="center"/>
    </xf>
    <xf numFmtId="0" fontId="15" fillId="2" borderId="0" xfId="0" applyFont="1" applyFill="1" applyBorder="1" applyAlignment="1">
      <alignment horizontal="left"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_评价表格"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常规_评价表格水利" xfId="43"/>
    <cellStyle name="常规_评价表格水利3.25-石" xfId="44"/>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指标底稿2.24-石琳"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
  <sheetViews>
    <sheetView workbookViewId="0">
      <selection activeCell="H8" sqref="H8"/>
    </sheetView>
  </sheetViews>
  <sheetFormatPr defaultColWidth="9" defaultRowHeight="13.5"/>
  <cols>
    <col min="7" max="8" width="10.875" customWidth="1"/>
    <col min="9" max="9" width="26.5" customWidth="1"/>
  </cols>
  <sheetData>
    <row r="1" s="94" customFormat="1" ht="18.75" spans="1:21">
      <c r="A1" s="96"/>
      <c r="B1" s="96"/>
      <c r="C1" s="97"/>
      <c r="D1" s="97"/>
      <c r="E1" s="97"/>
      <c r="F1" s="97"/>
      <c r="G1" s="97"/>
      <c r="H1" s="97"/>
      <c r="I1" s="96"/>
      <c r="J1" s="97"/>
      <c r="K1" s="97"/>
      <c r="L1" s="97"/>
      <c r="M1" s="97"/>
      <c r="N1" s="97"/>
      <c r="O1" s="97"/>
      <c r="P1" s="97"/>
      <c r="Q1" s="97"/>
      <c r="R1" s="97"/>
      <c r="S1" s="97"/>
      <c r="T1" s="97"/>
      <c r="U1" s="97"/>
    </row>
    <row r="2" s="94" customFormat="1" ht="18.75" spans="1:21">
      <c r="A2" s="97"/>
      <c r="B2" s="97"/>
      <c r="C2" s="97"/>
      <c r="D2" s="97"/>
      <c r="E2" s="97"/>
      <c r="F2" s="97"/>
      <c r="G2" s="97"/>
      <c r="H2" s="97"/>
      <c r="I2" s="96"/>
      <c r="J2" s="97"/>
      <c r="K2" s="97"/>
      <c r="L2" s="97"/>
      <c r="M2" s="97"/>
      <c r="N2" s="97"/>
      <c r="O2" s="97"/>
      <c r="P2" s="97"/>
      <c r="Q2" s="97"/>
      <c r="R2" s="97"/>
      <c r="S2" s="97"/>
      <c r="T2" s="97"/>
      <c r="U2" s="97"/>
    </row>
    <row r="3" s="94" customFormat="1" ht="22.5" spans="1:21">
      <c r="A3" s="98" t="s">
        <v>0</v>
      </c>
      <c r="B3" s="98"/>
      <c r="C3" s="98"/>
      <c r="D3" s="98"/>
      <c r="E3" s="98"/>
      <c r="F3" s="98"/>
      <c r="G3" s="98"/>
      <c r="H3" s="98"/>
      <c r="I3" s="98"/>
      <c r="J3" s="116"/>
      <c r="K3" s="116"/>
      <c r="L3" s="116"/>
      <c r="M3" s="116"/>
      <c r="N3" s="116"/>
      <c r="O3" s="116"/>
      <c r="P3" s="116"/>
      <c r="Q3" s="116"/>
      <c r="R3" s="116"/>
      <c r="S3" s="116"/>
      <c r="T3" s="116"/>
      <c r="U3" s="116"/>
    </row>
    <row r="4" s="94" customFormat="1" ht="22.5" spans="1:21">
      <c r="A4" s="99" t="s">
        <v>1</v>
      </c>
      <c r="B4" s="99"/>
      <c r="C4" s="99"/>
      <c r="D4" s="99"/>
      <c r="E4" s="99"/>
      <c r="F4" s="99"/>
      <c r="G4" s="99"/>
      <c r="H4" s="99"/>
      <c r="I4" s="99"/>
      <c r="J4" s="117"/>
      <c r="K4" s="117"/>
      <c r="L4" s="117"/>
      <c r="M4" s="117"/>
      <c r="N4" s="117"/>
      <c r="O4" s="117"/>
      <c r="P4" s="117"/>
      <c r="Q4" s="117"/>
      <c r="R4" s="117"/>
      <c r="S4" s="117"/>
      <c r="T4" s="117"/>
      <c r="U4" s="117"/>
    </row>
    <row r="5" s="94" customFormat="1" ht="22.5" spans="1:21">
      <c r="A5" s="99" t="s">
        <v>2</v>
      </c>
      <c r="B5" s="99"/>
      <c r="C5" s="99"/>
      <c r="D5" s="99"/>
      <c r="E5" s="99"/>
      <c r="F5" s="99"/>
      <c r="G5" s="99"/>
      <c r="H5" s="99"/>
      <c r="I5" s="99"/>
      <c r="J5" s="117"/>
      <c r="K5" s="117"/>
      <c r="L5" s="117"/>
      <c r="M5" s="117"/>
      <c r="N5" s="117"/>
      <c r="O5" s="117"/>
      <c r="P5" s="117"/>
      <c r="Q5" s="117"/>
      <c r="R5" s="117"/>
      <c r="S5" s="117"/>
      <c r="T5" s="117"/>
      <c r="U5" s="117"/>
    </row>
    <row r="6" s="94" customFormat="1" ht="20.25" spans="1:21">
      <c r="A6" s="99"/>
      <c r="B6" s="100"/>
      <c r="C6" s="100"/>
      <c r="D6" s="100"/>
      <c r="E6" s="100"/>
      <c r="F6" s="100"/>
      <c r="G6" s="100"/>
      <c r="H6" s="100"/>
      <c r="I6" s="100"/>
      <c r="J6" s="101"/>
      <c r="K6" s="101"/>
      <c r="L6" s="101"/>
      <c r="M6" s="101"/>
      <c r="N6" s="101"/>
      <c r="O6" s="101"/>
      <c r="P6" s="101"/>
      <c r="Q6" s="101"/>
      <c r="R6" s="101"/>
      <c r="S6" s="101"/>
      <c r="T6" s="101"/>
      <c r="U6" s="101"/>
    </row>
    <row r="7" s="94" customFormat="1" ht="74.25" customHeight="1" spans="1:21">
      <c r="A7" s="101"/>
      <c r="B7" s="101"/>
      <c r="C7" s="101"/>
      <c r="D7" s="101"/>
      <c r="E7" s="101"/>
      <c r="F7" s="101"/>
      <c r="G7" s="101"/>
      <c r="H7" s="101"/>
      <c r="I7" s="118"/>
      <c r="J7" s="101"/>
      <c r="K7" s="101"/>
      <c r="L7" s="101"/>
      <c r="M7" s="101"/>
      <c r="N7" s="101"/>
      <c r="O7" s="101"/>
      <c r="P7" s="101"/>
      <c r="Q7" s="101"/>
      <c r="R7" s="101"/>
      <c r="S7" s="101"/>
      <c r="T7" s="101"/>
      <c r="U7" s="101"/>
    </row>
    <row r="8" s="94" customFormat="1" ht="18.75" spans="1:21">
      <c r="A8" s="102"/>
      <c r="B8" s="102"/>
      <c r="C8" s="102"/>
      <c r="D8" s="102"/>
      <c r="E8" s="102"/>
      <c r="F8" s="102"/>
      <c r="G8" s="102"/>
      <c r="H8" s="102"/>
      <c r="I8" s="96"/>
      <c r="J8" s="102"/>
      <c r="K8" s="102"/>
      <c r="L8" s="102"/>
      <c r="M8" s="102"/>
      <c r="N8" s="102"/>
      <c r="O8" s="102"/>
      <c r="P8" s="102"/>
      <c r="Q8" s="102"/>
      <c r="R8" s="102"/>
      <c r="S8" s="102"/>
      <c r="T8" s="102"/>
      <c r="U8" s="102"/>
    </row>
    <row r="9" s="95" customFormat="1" ht="18.75" spans="1:27">
      <c r="A9" s="103" t="s">
        <v>3</v>
      </c>
      <c r="B9" s="103"/>
      <c r="C9" s="103"/>
      <c r="D9" s="103"/>
      <c r="E9" s="104"/>
      <c r="F9" s="105"/>
      <c r="G9" s="105"/>
      <c r="H9" s="106"/>
      <c r="I9" s="119"/>
      <c r="J9" s="119"/>
      <c r="K9" s="106"/>
      <c r="L9" s="105"/>
      <c r="M9" s="106"/>
      <c r="N9" s="105"/>
      <c r="O9" s="106"/>
      <c r="P9" s="106"/>
      <c r="Q9" s="106"/>
      <c r="R9" s="106"/>
      <c r="S9" s="106"/>
      <c r="T9" s="106"/>
      <c r="U9" s="106"/>
      <c r="V9" s="106"/>
      <c r="W9" s="106"/>
      <c r="X9" s="106"/>
      <c r="Y9" s="106"/>
      <c r="Z9" s="106"/>
      <c r="AA9" s="106"/>
    </row>
    <row r="10" s="95" customFormat="1" ht="18.75" spans="1:27">
      <c r="A10" s="102"/>
      <c r="B10" s="102"/>
      <c r="C10" s="102"/>
      <c r="D10" s="102"/>
      <c r="E10" s="102"/>
      <c r="F10" s="107"/>
      <c r="G10" s="108"/>
      <c r="H10" s="106"/>
      <c r="I10" s="119"/>
      <c r="J10" s="119"/>
      <c r="K10" s="106"/>
      <c r="L10" s="105"/>
      <c r="M10" s="106"/>
      <c r="N10" s="105"/>
      <c r="O10" s="106"/>
      <c r="P10" s="106"/>
      <c r="Q10" s="106"/>
      <c r="R10" s="106"/>
      <c r="S10" s="106"/>
      <c r="T10" s="106"/>
      <c r="U10" s="106"/>
      <c r="V10" s="106"/>
      <c r="W10" s="106"/>
      <c r="X10" s="106"/>
      <c r="Y10" s="106"/>
      <c r="Z10" s="106"/>
      <c r="AA10" s="106"/>
    </row>
    <row r="11" s="95" customFormat="1" ht="18.75" spans="1:27">
      <c r="A11" s="102"/>
      <c r="B11" s="102"/>
      <c r="C11" s="102"/>
      <c r="D11" s="102"/>
      <c r="E11" s="102"/>
      <c r="F11" s="107"/>
      <c r="G11" s="108"/>
      <c r="H11" s="106"/>
      <c r="I11" s="119"/>
      <c r="J11" s="119"/>
      <c r="K11" s="106"/>
      <c r="L11" s="105"/>
      <c r="M11" s="106"/>
      <c r="N11" s="105"/>
      <c r="O11" s="106"/>
      <c r="P11" s="106"/>
      <c r="Q11" s="106"/>
      <c r="R11" s="106"/>
      <c r="S11" s="106"/>
      <c r="T11" s="106"/>
      <c r="U11" s="106"/>
      <c r="V11" s="106"/>
      <c r="W11" s="106"/>
      <c r="X11" s="106"/>
      <c r="Y11" s="106"/>
      <c r="Z11" s="106"/>
      <c r="AA11" s="106"/>
    </row>
    <row r="12" s="95" customFormat="1" ht="68.25" customHeight="1" spans="1:27">
      <c r="A12" s="102"/>
      <c r="B12" s="102"/>
      <c r="C12" s="102"/>
      <c r="D12" s="102"/>
      <c r="E12" s="102"/>
      <c r="F12" s="107"/>
      <c r="G12" s="108"/>
      <c r="H12" s="106"/>
      <c r="I12" s="119"/>
      <c r="J12" s="119"/>
      <c r="K12" s="106"/>
      <c r="L12" s="105"/>
      <c r="M12" s="106"/>
      <c r="N12" s="105"/>
      <c r="O12" s="106"/>
      <c r="P12" s="106"/>
      <c r="Q12" s="106"/>
      <c r="R12" s="106"/>
      <c r="S12" s="106"/>
      <c r="T12" s="106"/>
      <c r="U12" s="106"/>
      <c r="V12" s="106"/>
      <c r="W12" s="106"/>
      <c r="X12" s="106"/>
      <c r="Y12" s="106"/>
      <c r="Z12" s="106"/>
      <c r="AA12" s="106"/>
    </row>
    <row r="13" s="95" customFormat="1" ht="68.25" customHeight="1" spans="1:27">
      <c r="A13" s="102"/>
      <c r="B13" s="102"/>
      <c r="C13" s="102"/>
      <c r="D13" s="102"/>
      <c r="E13" s="102"/>
      <c r="F13" s="107"/>
      <c r="G13" s="108"/>
      <c r="H13" s="106"/>
      <c r="I13" s="119"/>
      <c r="J13" s="119"/>
      <c r="K13" s="106"/>
      <c r="L13" s="105"/>
      <c r="M13" s="106"/>
      <c r="N13" s="105"/>
      <c r="O13" s="106"/>
      <c r="P13" s="106"/>
      <c r="Q13" s="106"/>
      <c r="R13" s="106"/>
      <c r="S13" s="106"/>
      <c r="T13" s="106"/>
      <c r="U13" s="106"/>
      <c r="V13" s="106"/>
      <c r="W13" s="106"/>
      <c r="X13" s="106"/>
      <c r="Y13" s="106"/>
      <c r="Z13" s="106"/>
      <c r="AA13" s="106"/>
    </row>
    <row r="14" s="95" customFormat="1" ht="63" customHeight="1" spans="1:27">
      <c r="A14" s="103" t="s">
        <v>4</v>
      </c>
      <c r="B14" s="109"/>
      <c r="C14" s="109"/>
      <c r="D14" s="109"/>
      <c r="E14" s="110"/>
      <c r="F14" s="111"/>
      <c r="G14" s="112"/>
      <c r="H14" s="112"/>
      <c r="I14" s="112"/>
      <c r="J14" s="112"/>
      <c r="K14" s="112"/>
      <c r="L14" s="111"/>
      <c r="M14" s="112"/>
      <c r="N14" s="111"/>
      <c r="O14" s="112"/>
      <c r="P14" s="112"/>
      <c r="Q14" s="112"/>
      <c r="R14" s="112"/>
      <c r="S14" s="112"/>
      <c r="T14" s="112"/>
      <c r="U14" s="112"/>
      <c r="V14" s="112"/>
      <c r="W14" s="119"/>
      <c r="X14" s="119"/>
      <c r="Y14" s="119"/>
      <c r="Z14" s="119"/>
      <c r="AA14" s="119"/>
    </row>
    <row r="15" s="94" customFormat="1" ht="68.25" customHeight="1" spans="1:21">
      <c r="A15" s="113"/>
      <c r="B15" s="113"/>
      <c r="C15" s="113"/>
      <c r="D15" s="113"/>
      <c r="E15" s="113"/>
      <c r="F15" s="113"/>
      <c r="G15" s="113"/>
      <c r="H15" s="113"/>
      <c r="I15" s="113"/>
      <c r="J15" s="120"/>
      <c r="K15" s="120"/>
      <c r="L15" s="120"/>
      <c r="M15" s="120"/>
      <c r="N15" s="120"/>
      <c r="O15" s="120"/>
      <c r="P15" s="120"/>
      <c r="Q15" s="120"/>
      <c r="R15" s="120"/>
      <c r="S15" s="120"/>
      <c r="T15" s="120"/>
      <c r="U15" s="120"/>
    </row>
    <row r="16" s="94" customFormat="1" ht="10.5" customHeight="1" spans="1:21">
      <c r="A16" s="103"/>
      <c r="B16" s="97"/>
      <c r="C16" s="97"/>
      <c r="D16" s="97"/>
      <c r="E16" s="97"/>
      <c r="F16" s="97"/>
      <c r="G16" s="97"/>
      <c r="H16" s="97"/>
      <c r="I16" s="96"/>
      <c r="J16" s="97"/>
      <c r="K16" s="97"/>
      <c r="L16" s="97"/>
      <c r="M16" s="97"/>
      <c r="N16" s="97"/>
      <c r="O16" s="97"/>
      <c r="P16" s="97"/>
      <c r="Q16" s="97"/>
      <c r="R16" s="97"/>
      <c r="S16" s="97"/>
      <c r="T16" s="97"/>
      <c r="U16" s="97"/>
    </row>
    <row r="17" s="94" customFormat="1" ht="68.25" customHeight="1" spans="1:21">
      <c r="A17" s="103"/>
      <c r="B17" s="97"/>
      <c r="C17" s="97"/>
      <c r="D17" s="97"/>
      <c r="E17" s="97"/>
      <c r="F17" s="97"/>
      <c r="G17" s="97"/>
      <c r="H17" s="97"/>
      <c r="I17" s="96"/>
      <c r="J17" s="97"/>
      <c r="K17" s="97"/>
      <c r="L17" s="97"/>
      <c r="M17" s="97"/>
      <c r="N17" s="97"/>
      <c r="O17" s="97"/>
      <c r="P17" s="97"/>
      <c r="Q17" s="97"/>
      <c r="R17" s="97"/>
      <c r="S17" s="97"/>
      <c r="T17" s="97"/>
      <c r="U17" s="97"/>
    </row>
    <row r="18" s="94" customFormat="1" ht="18.75" spans="1:21">
      <c r="A18" s="102"/>
      <c r="B18" s="102"/>
      <c r="C18" s="96"/>
      <c r="D18" s="96"/>
      <c r="E18" s="97"/>
      <c r="F18" s="97"/>
      <c r="G18" s="97"/>
      <c r="H18" s="97"/>
      <c r="I18" s="96"/>
      <c r="J18" s="97"/>
      <c r="K18" s="97"/>
      <c r="L18" s="97"/>
      <c r="M18" s="97"/>
      <c r="N18" s="97"/>
      <c r="O18" s="97"/>
      <c r="P18" s="97"/>
      <c r="Q18" s="97"/>
      <c r="R18" s="97"/>
      <c r="S18" s="97"/>
      <c r="T18" s="97"/>
      <c r="U18" s="97"/>
    </row>
    <row r="19" s="94" customFormat="1" ht="18.75" spans="1:21">
      <c r="A19" s="102"/>
      <c r="B19" s="102"/>
      <c r="C19" s="96"/>
      <c r="D19" s="96"/>
      <c r="E19" s="96"/>
      <c r="F19" s="96"/>
      <c r="G19" s="96"/>
      <c r="H19" s="96"/>
      <c r="I19" s="96"/>
      <c r="J19" s="96"/>
      <c r="K19" s="96"/>
      <c r="L19" s="96"/>
      <c r="M19" s="96"/>
      <c r="N19" s="96"/>
      <c r="O19" s="96"/>
      <c r="P19" s="96"/>
      <c r="Q19" s="96"/>
      <c r="R19" s="96"/>
      <c r="S19" s="96"/>
      <c r="T19" s="96"/>
      <c r="U19" s="96"/>
    </row>
    <row r="20" s="94" customFormat="1" ht="37.5" spans="1:21">
      <c r="A20" s="114" t="s">
        <v>5</v>
      </c>
      <c r="B20" s="114"/>
      <c r="C20" s="114"/>
      <c r="D20" s="114"/>
      <c r="E20" s="114"/>
      <c r="F20" s="114"/>
      <c r="G20" s="114"/>
      <c r="H20" s="114"/>
      <c r="I20" s="121"/>
      <c r="J20" s="114"/>
      <c r="K20" s="114"/>
      <c r="L20" s="114"/>
      <c r="M20" s="114"/>
      <c r="N20" s="114"/>
      <c r="O20" s="114"/>
      <c r="P20" s="114"/>
      <c r="Q20" s="114"/>
      <c r="R20" s="114"/>
      <c r="S20" s="114"/>
      <c r="T20" s="114"/>
      <c r="U20" s="114"/>
    </row>
    <row r="21" s="94" customFormat="1" ht="18.75" spans="1:21">
      <c r="A21" s="115" t="s">
        <v>6</v>
      </c>
      <c r="B21" s="115"/>
      <c r="C21" s="115"/>
      <c r="D21" s="115"/>
      <c r="E21" s="115"/>
      <c r="F21" s="115"/>
      <c r="G21" s="115"/>
      <c r="H21" s="115"/>
      <c r="I21" s="115"/>
      <c r="J21" s="97"/>
      <c r="K21" s="97"/>
      <c r="L21" s="97"/>
      <c r="M21" s="97"/>
      <c r="N21" s="97"/>
      <c r="O21" s="97"/>
      <c r="P21" s="97"/>
      <c r="Q21" s="97"/>
      <c r="R21" s="97"/>
      <c r="S21" s="97"/>
      <c r="T21" s="97"/>
      <c r="U21" s="97"/>
    </row>
  </sheetData>
  <mergeCells count="7">
    <mergeCell ref="A1:B1"/>
    <mergeCell ref="A3:I3"/>
    <mergeCell ref="A4:I4"/>
    <mergeCell ref="A5:I5"/>
    <mergeCell ref="A6:I6"/>
    <mergeCell ref="A15:I15"/>
    <mergeCell ref="A21:I21"/>
  </mergeCells>
  <pageMargins left="0.707638888888889" right="0.707638888888889" top="0.747916666666667" bottom="0.747916666666667" header="0.313888888888889" footer="0.313888888888889"/>
  <pageSetup paperSize="9" scale="80" firstPageNumber="60" orientation="portrait"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workbookViewId="0">
      <selection activeCell="C12" sqref="C12"/>
    </sheetView>
  </sheetViews>
  <sheetFormatPr defaultColWidth="23.75" defaultRowHeight="15.75" outlineLevelCol="5"/>
  <cols>
    <col min="1" max="1" width="10.625" style="79" customWidth="1"/>
    <col min="2" max="2" width="37.75" style="80" customWidth="1"/>
    <col min="3" max="3" width="41.75" style="79" customWidth="1"/>
    <col min="4" max="4" width="33" style="79" customWidth="1"/>
    <col min="5" max="5" width="6.375" style="81" customWidth="1"/>
    <col min="6" max="6" width="8" style="81" customWidth="1"/>
    <col min="7" max="16384" width="23.75" style="79"/>
  </cols>
  <sheetData>
    <row r="1" spans="1:1">
      <c r="A1" s="82" t="s">
        <v>7</v>
      </c>
    </row>
    <row r="2" ht="18" spans="1:6">
      <c r="A2" s="83" t="str">
        <f>封面!A3</f>
        <v>昆明市嵩明县扶贫办2017年度扶贫项目绩效评价</v>
      </c>
      <c r="B2" s="83"/>
      <c r="C2" s="83"/>
      <c r="D2" s="83"/>
      <c r="E2" s="83"/>
      <c r="F2" s="83"/>
    </row>
    <row r="3" ht="18.75" spans="1:6">
      <c r="A3" s="84" t="s">
        <v>8</v>
      </c>
      <c r="B3" s="85"/>
      <c r="C3" s="85"/>
      <c r="D3" s="85"/>
      <c r="E3" s="85"/>
      <c r="F3" s="85"/>
    </row>
    <row r="4" ht="17.25" customHeight="1" spans="1:6">
      <c r="A4" s="1" t="s">
        <v>9</v>
      </c>
      <c r="B4" s="1" t="s">
        <v>10</v>
      </c>
      <c r="C4" s="1" t="s">
        <v>11</v>
      </c>
      <c r="D4" s="1" t="s">
        <v>12</v>
      </c>
      <c r="E4" s="1" t="s">
        <v>13</v>
      </c>
      <c r="F4" s="1" t="s">
        <v>14</v>
      </c>
    </row>
    <row r="5" ht="27.75" customHeight="1" spans="1:6">
      <c r="A5" s="2" t="s">
        <v>15</v>
      </c>
      <c r="B5" s="3" t="s">
        <v>16</v>
      </c>
      <c r="C5" s="86" t="s">
        <v>17</v>
      </c>
      <c r="D5" s="6" t="s">
        <v>18</v>
      </c>
      <c r="E5" s="87">
        <v>0.6</v>
      </c>
      <c r="F5" s="87"/>
    </row>
    <row r="6" ht="27.75" customHeight="1" spans="1:6">
      <c r="A6" s="4"/>
      <c r="B6" s="5" t="s">
        <v>19</v>
      </c>
      <c r="C6" s="86" t="s">
        <v>20</v>
      </c>
      <c r="D6" s="6" t="s">
        <v>21</v>
      </c>
      <c r="E6" s="87">
        <v>0.6</v>
      </c>
      <c r="F6" s="87"/>
    </row>
    <row r="7" ht="27.75" customHeight="1" spans="1:6">
      <c r="A7" s="4"/>
      <c r="B7" s="5" t="s">
        <v>22</v>
      </c>
      <c r="C7" s="86" t="s">
        <v>23</v>
      </c>
      <c r="D7" s="6" t="s">
        <v>24</v>
      </c>
      <c r="E7" s="87">
        <v>0.6</v>
      </c>
      <c r="F7" s="87"/>
    </row>
    <row r="8" ht="44.25" customHeight="1" spans="1:6">
      <c r="A8" s="4"/>
      <c r="B8" s="6" t="s">
        <v>25</v>
      </c>
      <c r="C8" s="86" t="s">
        <v>26</v>
      </c>
      <c r="D8" s="6" t="s">
        <v>27</v>
      </c>
      <c r="E8" s="87">
        <v>0.6</v>
      </c>
      <c r="F8" s="87"/>
    </row>
    <row r="9" ht="43.5" customHeight="1" spans="1:6">
      <c r="A9" s="4"/>
      <c r="B9" s="6" t="s">
        <v>28</v>
      </c>
      <c r="C9" s="86" t="s">
        <v>29</v>
      </c>
      <c r="D9" s="86" t="s">
        <v>30</v>
      </c>
      <c r="E9" s="87">
        <v>0.6</v>
      </c>
      <c r="F9" s="87"/>
    </row>
    <row r="10" ht="79.5" customHeight="1" spans="1:6">
      <c r="A10" s="4"/>
      <c r="B10" s="6" t="s">
        <v>31</v>
      </c>
      <c r="C10" s="86" t="s">
        <v>32</v>
      </c>
      <c r="D10" s="86" t="s">
        <v>33</v>
      </c>
      <c r="E10" s="87">
        <v>0.6</v>
      </c>
      <c r="F10" s="87"/>
    </row>
    <row r="11" ht="60" spans="1:6">
      <c r="A11" s="4"/>
      <c r="B11" s="6" t="s">
        <v>34</v>
      </c>
      <c r="C11" s="86" t="s">
        <v>35</v>
      </c>
      <c r="D11" s="86" t="s">
        <v>36</v>
      </c>
      <c r="E11" s="87">
        <v>0.6</v>
      </c>
      <c r="F11" s="87"/>
    </row>
    <row r="12" ht="71.25" customHeight="1" spans="1:6">
      <c r="A12" s="4"/>
      <c r="B12" s="7" t="s">
        <v>37</v>
      </c>
      <c r="C12" s="7" t="s">
        <v>38</v>
      </c>
      <c r="D12" s="7" t="s">
        <v>39</v>
      </c>
      <c r="E12" s="87">
        <v>0.4</v>
      </c>
      <c r="F12" s="87"/>
    </row>
    <row r="13" ht="42.75" customHeight="1" spans="1:6">
      <c r="A13" s="4"/>
      <c r="B13" s="7" t="s">
        <v>40</v>
      </c>
      <c r="C13" s="88" t="s">
        <v>41</v>
      </c>
      <c r="D13" s="88" t="s">
        <v>42</v>
      </c>
      <c r="E13" s="87">
        <v>0.3</v>
      </c>
      <c r="F13" s="87"/>
    </row>
    <row r="14" ht="45.75" customHeight="1" spans="1:6">
      <c r="A14" s="4"/>
      <c r="B14" s="3" t="s">
        <v>43</v>
      </c>
      <c r="C14" s="86" t="s">
        <v>44</v>
      </c>
      <c r="D14" s="6" t="s">
        <v>45</v>
      </c>
      <c r="E14" s="87">
        <v>0.6</v>
      </c>
      <c r="F14" s="87"/>
    </row>
    <row r="15" ht="27.75" customHeight="1" spans="1:6">
      <c r="A15" s="8"/>
      <c r="B15" s="5" t="s">
        <v>46</v>
      </c>
      <c r="C15" s="89" t="s">
        <v>47</v>
      </c>
      <c r="D15" s="89" t="s">
        <v>48</v>
      </c>
      <c r="E15" s="87">
        <v>0.5</v>
      </c>
      <c r="F15" s="87"/>
    </row>
    <row r="16" ht="27.75" customHeight="1" spans="1:6">
      <c r="A16" s="6" t="s">
        <v>49</v>
      </c>
      <c r="B16" s="3" t="s">
        <v>50</v>
      </c>
      <c r="C16" s="86" t="s">
        <v>51</v>
      </c>
      <c r="D16" s="86" t="s">
        <v>52</v>
      </c>
      <c r="E16" s="87">
        <v>0.6</v>
      </c>
      <c r="F16" s="87"/>
    </row>
    <row r="17" ht="27.75" customHeight="1" spans="1:6">
      <c r="A17" s="6"/>
      <c r="B17" s="3" t="s">
        <v>53</v>
      </c>
      <c r="C17" s="86" t="s">
        <v>54</v>
      </c>
      <c r="D17" s="86" t="s">
        <v>55</v>
      </c>
      <c r="E17" s="87">
        <v>0.6</v>
      </c>
      <c r="F17" s="87"/>
    </row>
    <row r="18" ht="43.5" customHeight="1" spans="1:6">
      <c r="A18" s="6"/>
      <c r="B18" s="3" t="s">
        <v>56</v>
      </c>
      <c r="C18" s="86" t="s">
        <v>57</v>
      </c>
      <c r="D18" s="86" t="s">
        <v>58</v>
      </c>
      <c r="E18" s="87">
        <v>0.6</v>
      </c>
      <c r="F18" s="87"/>
    </row>
    <row r="19" ht="74.25" customHeight="1" spans="1:6">
      <c r="A19" s="6"/>
      <c r="B19" s="3" t="s">
        <v>59</v>
      </c>
      <c r="C19" s="86" t="s">
        <v>60</v>
      </c>
      <c r="D19" s="86" t="s">
        <v>61</v>
      </c>
      <c r="E19" s="87">
        <v>0.6</v>
      </c>
      <c r="F19" s="87"/>
    </row>
    <row r="20" ht="68.25" customHeight="1" spans="1:6">
      <c r="A20" s="6"/>
      <c r="B20" s="3" t="s">
        <v>62</v>
      </c>
      <c r="C20" s="86" t="s">
        <v>63</v>
      </c>
      <c r="D20" s="86" t="s">
        <v>64</v>
      </c>
      <c r="E20" s="87">
        <v>0.5</v>
      </c>
      <c r="F20" s="87"/>
    </row>
    <row r="21" ht="26.25" customHeight="1" spans="1:6">
      <c r="A21" s="6"/>
      <c r="B21" s="3" t="s">
        <v>65</v>
      </c>
      <c r="C21" s="86" t="s">
        <v>66</v>
      </c>
      <c r="D21" s="86" t="s">
        <v>67</v>
      </c>
      <c r="E21" s="87">
        <v>0.5</v>
      </c>
      <c r="F21" s="87"/>
    </row>
    <row r="22" ht="27.75" customHeight="1" spans="1:6">
      <c r="A22" s="6"/>
      <c r="B22" s="3" t="s">
        <v>68</v>
      </c>
      <c r="C22" s="86" t="s">
        <v>69</v>
      </c>
      <c r="D22" s="86" t="s">
        <v>70</v>
      </c>
      <c r="E22" s="87">
        <v>0.6</v>
      </c>
      <c r="F22" s="87"/>
    </row>
    <row r="23" ht="21" customHeight="1" spans="1:6">
      <c r="A23" s="90"/>
      <c r="B23" s="91"/>
      <c r="C23" s="92"/>
      <c r="D23" s="93" t="s">
        <v>71</v>
      </c>
      <c r="E23" s="87">
        <f>SUM(E5:E22)</f>
        <v>10</v>
      </c>
      <c r="F23" s="87">
        <f>SUM(F5:F22)</f>
        <v>0</v>
      </c>
    </row>
  </sheetData>
  <mergeCells count="5">
    <mergeCell ref="A2:F2"/>
    <mergeCell ref="A3:F3"/>
    <mergeCell ref="A23:C23"/>
    <mergeCell ref="A5:A15"/>
    <mergeCell ref="A16:A22"/>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3"/>
  <sheetViews>
    <sheetView tabSelected="1" topLeftCell="A37" workbookViewId="0">
      <selection activeCell="Q37" sqref="Q37"/>
    </sheetView>
  </sheetViews>
  <sheetFormatPr defaultColWidth="9" defaultRowHeight="16.5"/>
  <cols>
    <col min="1" max="1" width="6.5" style="35" customWidth="1"/>
    <col min="2" max="2" width="7.875" style="36" customWidth="1"/>
    <col min="3" max="3" width="10.125" style="37" customWidth="1"/>
    <col min="4" max="4" width="13.5" style="36" customWidth="1"/>
    <col min="5" max="5" width="21.875" style="38" customWidth="1"/>
    <col min="6" max="6" width="15.75" style="36" customWidth="1"/>
    <col min="7" max="7" width="6.375" style="33" customWidth="1"/>
    <col min="8" max="8" width="8" style="36" customWidth="1"/>
    <col min="9" max="9" width="8" style="36" hidden="1" customWidth="1"/>
    <col min="10" max="10" width="9" style="39" hidden="1" customWidth="1"/>
    <col min="11" max="11" width="13.875" style="36" hidden="1" customWidth="1"/>
    <col min="12" max="12" width="9" style="36" hidden="1" customWidth="1"/>
    <col min="13" max="16384" width="9" style="36"/>
  </cols>
  <sheetData>
    <row r="1" spans="1:1">
      <c r="A1" s="35" t="s">
        <v>72</v>
      </c>
    </row>
    <row r="2" ht="18" spans="1:9">
      <c r="A2" s="40" t="str">
        <f>封面!A3</f>
        <v>昆明市嵩明县扶贫办2017年度扶贫项目绩效评价</v>
      </c>
      <c r="B2" s="40"/>
      <c r="C2" s="40"/>
      <c r="D2" s="40"/>
      <c r="E2" s="40"/>
      <c r="F2" s="40"/>
      <c r="G2" s="40"/>
      <c r="H2" s="40"/>
      <c r="I2" s="40"/>
    </row>
    <row r="3" ht="18.75" spans="1:9">
      <c r="A3" s="41" t="s">
        <v>73</v>
      </c>
      <c r="B3" s="42"/>
      <c r="C3" s="42"/>
      <c r="D3" s="42"/>
      <c r="E3" s="42"/>
      <c r="F3" s="42"/>
      <c r="G3" s="42"/>
      <c r="H3" s="42"/>
      <c r="I3" s="42"/>
    </row>
    <row r="4" s="33" customFormat="1" ht="28" customHeight="1" spans="1:10">
      <c r="A4" s="9" t="s">
        <v>74</v>
      </c>
      <c r="B4" s="9" t="s">
        <v>75</v>
      </c>
      <c r="C4" s="9" t="s">
        <v>76</v>
      </c>
      <c r="D4" s="9" t="s">
        <v>77</v>
      </c>
      <c r="E4" s="9" t="s">
        <v>78</v>
      </c>
      <c r="F4" s="9" t="s">
        <v>79</v>
      </c>
      <c r="G4" s="9" t="s">
        <v>80</v>
      </c>
      <c r="H4" s="9" t="s">
        <v>81</v>
      </c>
      <c r="I4" s="69"/>
      <c r="J4" s="70"/>
    </row>
    <row r="5" ht="96" spans="1:9">
      <c r="A5" s="10" t="s">
        <v>82</v>
      </c>
      <c r="B5" s="11" t="s">
        <v>83</v>
      </c>
      <c r="C5" s="12" t="s">
        <v>84</v>
      </c>
      <c r="D5" s="11" t="s">
        <v>85</v>
      </c>
      <c r="E5" s="43" t="s">
        <v>86</v>
      </c>
      <c r="F5" s="43" t="s">
        <v>87</v>
      </c>
      <c r="G5" s="44">
        <v>2</v>
      </c>
      <c r="H5" s="45">
        <v>2</v>
      </c>
      <c r="I5" s="71"/>
    </row>
    <row r="6" ht="36" spans="1:9">
      <c r="A6" s="10"/>
      <c r="B6" s="11"/>
      <c r="C6" s="13"/>
      <c r="D6" s="11" t="s">
        <v>88</v>
      </c>
      <c r="E6" s="43" t="s">
        <v>89</v>
      </c>
      <c r="F6" s="11" t="s">
        <v>90</v>
      </c>
      <c r="G6" s="44">
        <v>2</v>
      </c>
      <c r="H6" s="45">
        <v>2</v>
      </c>
      <c r="I6" s="71"/>
    </row>
    <row r="7" ht="37.5" spans="1:11">
      <c r="A7" s="10"/>
      <c r="B7" s="11"/>
      <c r="C7" s="12" t="s">
        <v>91</v>
      </c>
      <c r="D7" s="11" t="s">
        <v>92</v>
      </c>
      <c r="E7" s="43" t="s">
        <v>93</v>
      </c>
      <c r="F7" s="43" t="s">
        <v>94</v>
      </c>
      <c r="G7" s="44">
        <v>1</v>
      </c>
      <c r="H7" s="45">
        <v>1</v>
      </c>
      <c r="I7" s="71"/>
      <c r="K7" s="39"/>
    </row>
    <row r="8" ht="48" spans="1:11">
      <c r="A8" s="10"/>
      <c r="B8" s="11"/>
      <c r="C8" s="13"/>
      <c r="D8" s="11" t="s">
        <v>95</v>
      </c>
      <c r="E8" s="43" t="s">
        <v>96</v>
      </c>
      <c r="F8" s="11" t="s">
        <v>97</v>
      </c>
      <c r="G8" s="44">
        <v>1</v>
      </c>
      <c r="H8" s="45">
        <v>1</v>
      </c>
      <c r="I8" s="71"/>
      <c r="K8" s="39"/>
    </row>
    <row r="9" ht="48" spans="1:9">
      <c r="A9" s="10"/>
      <c r="B9" s="11"/>
      <c r="C9" s="11" t="s">
        <v>98</v>
      </c>
      <c r="D9" s="14" t="s">
        <v>99</v>
      </c>
      <c r="E9" s="43" t="s">
        <v>100</v>
      </c>
      <c r="F9" s="11" t="s">
        <v>101</v>
      </c>
      <c r="G9" s="44">
        <v>1</v>
      </c>
      <c r="H9" s="45">
        <v>1</v>
      </c>
      <c r="I9" s="71"/>
    </row>
    <row r="10" ht="36" spans="1:9">
      <c r="A10" s="10"/>
      <c r="B10" s="11"/>
      <c r="C10" s="11"/>
      <c r="D10" s="14" t="s">
        <v>102</v>
      </c>
      <c r="E10" s="43" t="s">
        <v>103</v>
      </c>
      <c r="F10" s="11" t="s">
        <v>104</v>
      </c>
      <c r="G10" s="44">
        <v>1</v>
      </c>
      <c r="H10" s="45">
        <v>1</v>
      </c>
      <c r="I10" s="71"/>
    </row>
    <row r="11" ht="73.5" spans="1:10">
      <c r="A11" s="10"/>
      <c r="B11" s="11" t="s">
        <v>105</v>
      </c>
      <c r="C11" s="12" t="s">
        <v>106</v>
      </c>
      <c r="D11" s="11" t="s">
        <v>107</v>
      </c>
      <c r="E11" s="11" t="s">
        <v>108</v>
      </c>
      <c r="F11" s="11" t="s">
        <v>109</v>
      </c>
      <c r="G11" s="44">
        <v>2</v>
      </c>
      <c r="H11" s="45">
        <v>2</v>
      </c>
      <c r="I11" s="39"/>
      <c r="J11" s="36"/>
    </row>
    <row r="12" ht="86.25" spans="1:9">
      <c r="A12" s="10"/>
      <c r="B12" s="11"/>
      <c r="C12" s="13"/>
      <c r="D12" s="11" t="s">
        <v>110</v>
      </c>
      <c r="E12" s="11" t="s">
        <v>111</v>
      </c>
      <c r="F12" s="11" t="s">
        <v>112</v>
      </c>
      <c r="G12" s="44">
        <v>1.5</v>
      </c>
      <c r="H12" s="45">
        <v>0.5</v>
      </c>
      <c r="I12" s="71"/>
    </row>
    <row r="13" ht="50.25" spans="1:10">
      <c r="A13" s="10"/>
      <c r="B13" s="11"/>
      <c r="C13" s="12" t="s">
        <v>113</v>
      </c>
      <c r="D13" s="11" t="s">
        <v>114</v>
      </c>
      <c r="E13" s="11" t="s">
        <v>115</v>
      </c>
      <c r="F13" s="11" t="s">
        <v>116</v>
      </c>
      <c r="G13" s="44">
        <v>1</v>
      </c>
      <c r="H13" s="45">
        <v>1</v>
      </c>
      <c r="I13" s="39"/>
      <c r="J13" s="36"/>
    </row>
    <row r="14" ht="74.25" spans="1:14">
      <c r="A14" s="10"/>
      <c r="B14" s="11"/>
      <c r="C14" s="13"/>
      <c r="D14" s="14" t="s">
        <v>117</v>
      </c>
      <c r="E14" s="14" t="s">
        <v>118</v>
      </c>
      <c r="F14" s="11" t="s">
        <v>119</v>
      </c>
      <c r="G14" s="44">
        <v>1</v>
      </c>
      <c r="H14" s="45">
        <v>0.5</v>
      </c>
      <c r="I14" s="71">
        <f>SUM(G5:G14)</f>
        <v>13.5</v>
      </c>
      <c r="J14" s="72">
        <f>SUM(H5:H14)</f>
        <v>12</v>
      </c>
      <c r="K14" s="73">
        <v>10</v>
      </c>
      <c r="L14" s="73"/>
      <c r="M14" s="73"/>
      <c r="N14" s="73"/>
    </row>
    <row r="15" ht="36" spans="1:14">
      <c r="A15" s="10" t="s">
        <v>120</v>
      </c>
      <c r="B15" s="15" t="s">
        <v>121</v>
      </c>
      <c r="C15" s="11" t="s">
        <v>122</v>
      </c>
      <c r="D15" s="11" t="s">
        <v>123</v>
      </c>
      <c r="E15" s="43" t="s">
        <v>124</v>
      </c>
      <c r="F15" s="46" t="s">
        <v>125</v>
      </c>
      <c r="G15" s="47">
        <v>2</v>
      </c>
      <c r="H15" s="45">
        <v>2</v>
      </c>
      <c r="I15" s="71"/>
      <c r="K15" s="74"/>
      <c r="L15" s="73"/>
      <c r="M15" s="39"/>
      <c r="N15" s="73"/>
    </row>
    <row r="16" ht="60" spans="1:11">
      <c r="A16" s="10"/>
      <c r="B16" s="16"/>
      <c r="C16" s="11"/>
      <c r="D16" s="11" t="s">
        <v>126</v>
      </c>
      <c r="E16" s="43" t="s">
        <v>127</v>
      </c>
      <c r="F16" s="43" t="s">
        <v>128</v>
      </c>
      <c r="G16" s="47">
        <v>2</v>
      </c>
      <c r="H16" s="45">
        <v>2</v>
      </c>
      <c r="I16" s="71"/>
      <c r="K16" s="39"/>
    </row>
    <row r="17" ht="48" spans="1:9">
      <c r="A17" s="10"/>
      <c r="B17" s="16"/>
      <c r="C17" s="11"/>
      <c r="D17" s="11" t="s">
        <v>129</v>
      </c>
      <c r="E17" s="43" t="s">
        <v>130</v>
      </c>
      <c r="F17" s="43" t="s">
        <v>131</v>
      </c>
      <c r="G17" s="47">
        <v>1.5</v>
      </c>
      <c r="H17" s="45">
        <v>1.5</v>
      </c>
      <c r="I17" s="71"/>
    </row>
    <row r="18" ht="48" spans="1:9">
      <c r="A18" s="10"/>
      <c r="B18" s="16"/>
      <c r="C18" s="11"/>
      <c r="D18" s="11" t="s">
        <v>132</v>
      </c>
      <c r="E18" s="48" t="s">
        <v>133</v>
      </c>
      <c r="F18" s="48" t="s">
        <v>134</v>
      </c>
      <c r="G18" s="47">
        <v>1</v>
      </c>
      <c r="H18" s="45">
        <v>0.5</v>
      </c>
      <c r="I18" s="71"/>
    </row>
    <row r="19" ht="72.75" spans="1:9">
      <c r="A19" s="10"/>
      <c r="B19" s="16"/>
      <c r="C19" s="9" t="s">
        <v>135</v>
      </c>
      <c r="D19" s="11" t="s">
        <v>136</v>
      </c>
      <c r="E19" s="11" t="s">
        <v>137</v>
      </c>
      <c r="F19" s="11" t="s">
        <v>39</v>
      </c>
      <c r="G19" s="47">
        <v>1.5</v>
      </c>
      <c r="H19" s="45">
        <v>1.3</v>
      </c>
      <c r="I19" s="71"/>
    </row>
    <row r="20" s="34" customFormat="1" ht="60" spans="1:10">
      <c r="A20" s="10"/>
      <c r="B20" s="16"/>
      <c r="C20" s="9"/>
      <c r="D20" s="14" t="s">
        <v>138</v>
      </c>
      <c r="E20" s="48" t="s">
        <v>139</v>
      </c>
      <c r="F20" s="48" t="s">
        <v>140</v>
      </c>
      <c r="G20" s="49">
        <v>2</v>
      </c>
      <c r="H20" s="50">
        <v>2</v>
      </c>
      <c r="I20" s="75"/>
      <c r="J20" s="76"/>
    </row>
    <row r="21" ht="84" spans="1:9">
      <c r="A21" s="10"/>
      <c r="B21" s="16"/>
      <c r="C21" s="9"/>
      <c r="D21" s="11" t="s">
        <v>141</v>
      </c>
      <c r="E21" s="48" t="s">
        <v>142</v>
      </c>
      <c r="F21" s="48" t="s">
        <v>143</v>
      </c>
      <c r="G21" s="47">
        <v>2</v>
      </c>
      <c r="H21" s="45">
        <v>2</v>
      </c>
      <c r="I21" s="71"/>
    </row>
    <row r="22" ht="36" spans="1:9">
      <c r="A22" s="10"/>
      <c r="B22" s="16"/>
      <c r="C22" s="9"/>
      <c r="D22" s="11" t="s">
        <v>144</v>
      </c>
      <c r="E22" s="43" t="s">
        <v>145</v>
      </c>
      <c r="F22" s="11" t="s">
        <v>146</v>
      </c>
      <c r="G22" s="47">
        <v>2</v>
      </c>
      <c r="H22" s="45">
        <v>2</v>
      </c>
      <c r="I22" s="71"/>
    </row>
    <row r="23" ht="48" spans="1:9">
      <c r="A23" s="10"/>
      <c r="B23" s="16"/>
      <c r="C23" s="9"/>
      <c r="D23" s="11" t="s">
        <v>147</v>
      </c>
      <c r="E23" s="48" t="s">
        <v>148</v>
      </c>
      <c r="F23" s="51" t="s">
        <v>149</v>
      </c>
      <c r="G23" s="47">
        <v>1</v>
      </c>
      <c r="H23" s="45">
        <v>1</v>
      </c>
      <c r="I23" s="71"/>
    </row>
    <row r="24" s="34" customFormat="1" ht="48" spans="1:10">
      <c r="A24" s="10"/>
      <c r="B24" s="16"/>
      <c r="C24" s="9"/>
      <c r="D24" s="11" t="s">
        <v>150</v>
      </c>
      <c r="E24" s="52" t="s">
        <v>151</v>
      </c>
      <c r="F24" s="14" t="s">
        <v>152</v>
      </c>
      <c r="G24" s="47">
        <v>1.5</v>
      </c>
      <c r="H24" s="50">
        <v>0.4</v>
      </c>
      <c r="I24" s="71"/>
      <c r="J24" s="76"/>
    </row>
    <row r="25" s="34" customFormat="1" ht="84" spans="1:10">
      <c r="A25" s="10"/>
      <c r="B25" s="16"/>
      <c r="C25" s="9"/>
      <c r="D25" s="11" t="s">
        <v>153</v>
      </c>
      <c r="E25" s="43" t="s">
        <v>154</v>
      </c>
      <c r="F25" s="52" t="s">
        <v>155</v>
      </c>
      <c r="G25" s="47">
        <v>2</v>
      </c>
      <c r="H25" s="50">
        <v>2</v>
      </c>
      <c r="I25" s="71"/>
      <c r="J25" s="76"/>
    </row>
    <row r="26" s="34" customFormat="1" ht="60" spans="1:10">
      <c r="A26" s="10"/>
      <c r="B26" s="16"/>
      <c r="C26" s="9"/>
      <c r="D26" s="11" t="s">
        <v>156</v>
      </c>
      <c r="E26" s="43" t="s">
        <v>157</v>
      </c>
      <c r="F26" s="52" t="s">
        <v>158</v>
      </c>
      <c r="G26" s="47">
        <v>2</v>
      </c>
      <c r="H26" s="50">
        <v>2</v>
      </c>
      <c r="I26" s="71"/>
      <c r="J26" s="76"/>
    </row>
    <row r="27" s="34" customFormat="1" ht="72" spans="1:10">
      <c r="A27" s="10"/>
      <c r="B27" s="16"/>
      <c r="C27" s="9"/>
      <c r="D27" s="11" t="s">
        <v>159</v>
      </c>
      <c r="E27" s="43" t="s">
        <v>160</v>
      </c>
      <c r="F27" s="52" t="s">
        <v>161</v>
      </c>
      <c r="G27" s="47">
        <v>1</v>
      </c>
      <c r="H27" s="50">
        <v>1</v>
      </c>
      <c r="I27" s="71"/>
      <c r="J27" s="76"/>
    </row>
    <row r="28" ht="48" spans="1:9">
      <c r="A28" s="10"/>
      <c r="B28" s="16"/>
      <c r="C28" s="9"/>
      <c r="D28" s="11" t="s">
        <v>162</v>
      </c>
      <c r="E28" s="43" t="s">
        <v>163</v>
      </c>
      <c r="F28" s="43" t="s">
        <v>164</v>
      </c>
      <c r="G28" s="47">
        <v>1</v>
      </c>
      <c r="H28" s="45">
        <v>1</v>
      </c>
      <c r="I28" s="71"/>
    </row>
    <row r="29" ht="72" spans="1:9">
      <c r="A29" s="10"/>
      <c r="B29" s="16"/>
      <c r="C29" s="17" t="s">
        <v>165</v>
      </c>
      <c r="D29" s="11" t="s">
        <v>166</v>
      </c>
      <c r="E29" s="48" t="s">
        <v>167</v>
      </c>
      <c r="F29" s="48" t="s">
        <v>168</v>
      </c>
      <c r="G29" s="47">
        <v>2</v>
      </c>
      <c r="H29" s="45">
        <v>2</v>
      </c>
      <c r="I29" s="71"/>
    </row>
    <row r="30" ht="48" spans="1:9">
      <c r="A30" s="10"/>
      <c r="B30" s="11" t="s">
        <v>169</v>
      </c>
      <c r="C30" s="11" t="s">
        <v>170</v>
      </c>
      <c r="D30" s="11" t="s">
        <v>171</v>
      </c>
      <c r="E30" s="43" t="s">
        <v>172</v>
      </c>
      <c r="F30" s="11" t="s">
        <v>173</v>
      </c>
      <c r="G30" s="47">
        <v>1</v>
      </c>
      <c r="H30" s="45">
        <v>1</v>
      </c>
      <c r="I30" s="71"/>
    </row>
    <row r="31" ht="37.5" spans="1:9">
      <c r="A31" s="10"/>
      <c r="B31" s="11"/>
      <c r="C31" s="11" t="s">
        <v>174</v>
      </c>
      <c r="D31" s="11" t="s">
        <v>175</v>
      </c>
      <c r="E31" s="43" t="s">
        <v>176</v>
      </c>
      <c r="F31" s="11" t="s">
        <v>177</v>
      </c>
      <c r="G31" s="47">
        <v>1.5</v>
      </c>
      <c r="H31" s="45">
        <v>1.5</v>
      </c>
      <c r="I31" s="71"/>
    </row>
    <row r="32" ht="84" spans="1:9">
      <c r="A32" s="10"/>
      <c r="B32" s="11"/>
      <c r="C32" s="11"/>
      <c r="D32" s="11" t="s">
        <v>178</v>
      </c>
      <c r="E32" s="53" t="s">
        <v>179</v>
      </c>
      <c r="F32" s="11" t="s">
        <v>180</v>
      </c>
      <c r="G32" s="47">
        <v>2</v>
      </c>
      <c r="H32" s="45">
        <v>2</v>
      </c>
      <c r="I32" s="71"/>
    </row>
    <row r="33" ht="72" spans="1:9">
      <c r="A33" s="10"/>
      <c r="B33" s="11"/>
      <c r="C33" s="11"/>
      <c r="D33" s="11" t="s">
        <v>181</v>
      </c>
      <c r="E33" s="54" t="s">
        <v>182</v>
      </c>
      <c r="F33" s="43" t="s">
        <v>183</v>
      </c>
      <c r="G33" s="47">
        <v>2</v>
      </c>
      <c r="H33" s="45">
        <v>2</v>
      </c>
      <c r="I33" s="71"/>
    </row>
    <row r="34" ht="108" spans="1:9">
      <c r="A34" s="10"/>
      <c r="B34" s="11"/>
      <c r="C34" s="11"/>
      <c r="D34" s="18" t="s">
        <v>184</v>
      </c>
      <c r="E34" s="48" t="s">
        <v>63</v>
      </c>
      <c r="F34" s="48" t="s">
        <v>64</v>
      </c>
      <c r="G34" s="47">
        <v>1</v>
      </c>
      <c r="H34" s="45">
        <v>1</v>
      </c>
      <c r="I34" s="71"/>
    </row>
    <row r="35" ht="48" spans="1:9">
      <c r="A35" s="10"/>
      <c r="B35" s="11"/>
      <c r="C35" s="11"/>
      <c r="D35" s="18" t="s">
        <v>185</v>
      </c>
      <c r="E35" s="48" t="s">
        <v>66</v>
      </c>
      <c r="F35" s="48" t="s">
        <v>67</v>
      </c>
      <c r="G35" s="47">
        <v>2</v>
      </c>
      <c r="H35" s="45">
        <v>2</v>
      </c>
      <c r="I35" s="71"/>
    </row>
    <row r="36" ht="37.5" spans="1:13">
      <c r="A36" s="10"/>
      <c r="B36" s="11"/>
      <c r="C36" s="19" t="s">
        <v>186</v>
      </c>
      <c r="D36" s="14" t="s">
        <v>187</v>
      </c>
      <c r="E36" s="43" t="s">
        <v>188</v>
      </c>
      <c r="F36" s="11" t="s">
        <v>189</v>
      </c>
      <c r="G36" s="47">
        <v>1.5</v>
      </c>
      <c r="H36" s="45">
        <v>1</v>
      </c>
      <c r="I36" s="71">
        <f>SUM(G15:G36)</f>
        <v>35.5</v>
      </c>
      <c r="J36" s="72">
        <f>SUM(H15:H36)</f>
        <v>33.2</v>
      </c>
      <c r="K36" s="73">
        <v>30</v>
      </c>
      <c r="L36" s="73"/>
      <c r="M36" s="73"/>
    </row>
    <row r="37" ht="50.25" spans="1:11">
      <c r="A37" s="10" t="s">
        <v>190</v>
      </c>
      <c r="B37" s="14" t="s">
        <v>191</v>
      </c>
      <c r="C37" s="20" t="s">
        <v>192</v>
      </c>
      <c r="D37" s="21"/>
      <c r="E37" s="43" t="s">
        <v>193</v>
      </c>
      <c r="F37" s="11" t="s">
        <v>194</v>
      </c>
      <c r="G37" s="44">
        <v>5</v>
      </c>
      <c r="H37" s="45">
        <v>5</v>
      </c>
      <c r="I37" s="71"/>
      <c r="K37" s="39"/>
    </row>
    <row r="38" ht="38.25" spans="1:9">
      <c r="A38" s="10"/>
      <c r="B38" s="14"/>
      <c r="C38" s="20" t="s">
        <v>195</v>
      </c>
      <c r="D38" s="21"/>
      <c r="E38" s="43" t="s">
        <v>196</v>
      </c>
      <c r="F38" s="11" t="s">
        <v>197</v>
      </c>
      <c r="G38" s="44">
        <v>6</v>
      </c>
      <c r="H38" s="45">
        <v>5.5</v>
      </c>
      <c r="I38" s="71"/>
    </row>
    <row r="39" s="34" customFormat="1" ht="37.5" spans="1:10">
      <c r="A39" s="10"/>
      <c r="B39" s="14"/>
      <c r="C39" s="20" t="s">
        <v>198</v>
      </c>
      <c r="D39" s="21"/>
      <c r="E39" s="14" t="s">
        <v>199</v>
      </c>
      <c r="F39" s="14" t="s">
        <v>200</v>
      </c>
      <c r="G39" s="44">
        <v>5</v>
      </c>
      <c r="H39" s="50">
        <v>4.5</v>
      </c>
      <c r="I39" s="71"/>
      <c r="J39" s="76"/>
    </row>
    <row r="40" s="34" customFormat="1" ht="37.5" spans="1:14">
      <c r="A40" s="10"/>
      <c r="B40" s="14"/>
      <c r="C40" s="14" t="s">
        <v>201</v>
      </c>
      <c r="D40" s="14" t="s">
        <v>202</v>
      </c>
      <c r="E40" s="14" t="s">
        <v>203</v>
      </c>
      <c r="F40" s="55" t="s">
        <v>204</v>
      </c>
      <c r="G40" s="44">
        <v>5</v>
      </c>
      <c r="H40" s="50">
        <v>4.5</v>
      </c>
      <c r="I40" s="71">
        <f>SUM(G37:G40)</f>
        <v>21</v>
      </c>
      <c r="J40" s="72">
        <f>SUM(H37:H40)</f>
        <v>19.5</v>
      </c>
      <c r="K40" s="72">
        <v>20</v>
      </c>
      <c r="L40" s="77"/>
      <c r="M40" s="77"/>
      <c r="N40" s="77"/>
    </row>
    <row r="41" ht="50.25" spans="1:12">
      <c r="A41" s="10" t="s">
        <v>205</v>
      </c>
      <c r="B41" s="14" t="s">
        <v>206</v>
      </c>
      <c r="C41" s="12" t="s">
        <v>207</v>
      </c>
      <c r="D41" s="14" t="s">
        <v>208</v>
      </c>
      <c r="E41" s="43" t="s">
        <v>209</v>
      </c>
      <c r="F41" s="56" t="s">
        <v>210</v>
      </c>
      <c r="G41" s="44">
        <v>3</v>
      </c>
      <c r="H41" s="45">
        <v>3</v>
      </c>
      <c r="I41" s="71"/>
      <c r="K41" s="74"/>
      <c r="L41" s="73"/>
    </row>
    <row r="42" ht="63.75" spans="1:11">
      <c r="A42" s="10"/>
      <c r="B42" s="14"/>
      <c r="C42" s="22"/>
      <c r="D42" s="14" t="s">
        <v>211</v>
      </c>
      <c r="E42" s="57" t="s">
        <v>212</v>
      </c>
      <c r="F42" s="56" t="s">
        <v>213</v>
      </c>
      <c r="G42" s="44">
        <v>4</v>
      </c>
      <c r="H42" s="45">
        <v>4</v>
      </c>
      <c r="I42" s="71"/>
      <c r="K42" s="39"/>
    </row>
    <row r="43" ht="60" spans="1:9">
      <c r="A43" s="10"/>
      <c r="B43" s="14"/>
      <c r="C43" s="22"/>
      <c r="D43" s="14" t="s">
        <v>214</v>
      </c>
      <c r="E43" s="58"/>
      <c r="F43" s="59" t="s">
        <v>215</v>
      </c>
      <c r="G43" s="44">
        <v>3.5</v>
      </c>
      <c r="H43" s="45">
        <v>3.1</v>
      </c>
      <c r="I43" s="71"/>
    </row>
    <row r="44" ht="60" spans="1:9">
      <c r="A44" s="10"/>
      <c r="B44" s="14"/>
      <c r="C44" s="22"/>
      <c r="D44" s="14" t="s">
        <v>216</v>
      </c>
      <c r="E44" s="58"/>
      <c r="F44" s="59" t="s">
        <v>217</v>
      </c>
      <c r="G44" s="44">
        <v>4</v>
      </c>
      <c r="H44" s="45">
        <v>3.6</v>
      </c>
      <c r="I44" s="71"/>
    </row>
    <row r="45" ht="48" spans="1:9">
      <c r="A45" s="10"/>
      <c r="B45" s="14"/>
      <c r="C45" s="22"/>
      <c r="D45" s="14" t="s">
        <v>218</v>
      </c>
      <c r="E45" s="58"/>
      <c r="F45" s="59" t="s">
        <v>219</v>
      </c>
      <c r="G45" s="44">
        <v>3.5</v>
      </c>
      <c r="H45" s="45">
        <v>3.2</v>
      </c>
      <c r="I45" s="71"/>
    </row>
    <row r="46" ht="60" spans="1:9">
      <c r="A46" s="10"/>
      <c r="B46" s="14"/>
      <c r="C46" s="22"/>
      <c r="D46" s="14" t="s">
        <v>220</v>
      </c>
      <c r="E46" s="58"/>
      <c r="F46" s="59" t="s">
        <v>221</v>
      </c>
      <c r="G46" s="44">
        <v>4</v>
      </c>
      <c r="H46" s="45">
        <v>3.75</v>
      </c>
      <c r="I46" s="71"/>
    </row>
    <row r="47" ht="60" spans="1:14">
      <c r="A47" s="10"/>
      <c r="B47" s="14"/>
      <c r="C47" s="13"/>
      <c r="D47" s="14" t="s">
        <v>222</v>
      </c>
      <c r="E47" s="60"/>
      <c r="F47" s="59" t="s">
        <v>223</v>
      </c>
      <c r="G47" s="44">
        <v>3</v>
      </c>
      <c r="H47" s="45">
        <v>2.87</v>
      </c>
      <c r="I47" s="71"/>
      <c r="K47" s="36">
        <v>30</v>
      </c>
      <c r="N47" s="78"/>
    </row>
    <row r="48" ht="36" spans="1:14">
      <c r="A48" s="10"/>
      <c r="B48" s="14"/>
      <c r="C48" s="61" t="s">
        <v>224</v>
      </c>
      <c r="D48" s="62"/>
      <c r="E48" s="43" t="s">
        <v>225</v>
      </c>
      <c r="F48" s="48" t="s">
        <v>226</v>
      </c>
      <c r="G48" s="44">
        <v>5</v>
      </c>
      <c r="H48" s="45">
        <v>5</v>
      </c>
      <c r="I48" s="71">
        <f>SUM(G41:G48)</f>
        <v>30</v>
      </c>
      <c r="J48" s="72">
        <f>SUM(H41:H48)</f>
        <v>28.52</v>
      </c>
      <c r="K48" s="73"/>
      <c r="L48" s="73"/>
      <c r="M48" s="73"/>
      <c r="N48" s="73"/>
    </row>
    <row r="49" spans="1:14">
      <c r="A49" s="63" t="s">
        <v>227</v>
      </c>
      <c r="B49" s="64"/>
      <c r="C49" s="65"/>
      <c r="D49" s="64"/>
      <c r="E49" s="66"/>
      <c r="F49" s="64"/>
      <c r="G49" s="67">
        <f>SUM(G5:G48)</f>
        <v>100</v>
      </c>
      <c r="H49" s="67">
        <f>SUM(H5:H48)</f>
        <v>93.22</v>
      </c>
      <c r="I49" s="71">
        <f>SUM(I5:I48)</f>
        <v>100</v>
      </c>
      <c r="J49" s="72">
        <f>J14+J36+J40+J48</f>
        <v>93.22</v>
      </c>
      <c r="K49" s="74"/>
      <c r="L49" s="73"/>
      <c r="M49" s="73"/>
      <c r="N49" s="77"/>
    </row>
    <row r="50" spans="7:14">
      <c r="G50" s="68"/>
      <c r="I50" s="71">
        <f t="shared" ref="I50:I51" si="0">G50*0.9</f>
        <v>0</v>
      </c>
      <c r="L50" s="73"/>
      <c r="N50" s="73"/>
    </row>
    <row r="51" spans="9:12">
      <c r="I51" s="71">
        <f t="shared" si="0"/>
        <v>0</v>
      </c>
      <c r="K51" s="73"/>
      <c r="L51" s="39"/>
    </row>
    <row r="53" spans="9:11">
      <c r="I53" s="39">
        <f>100-G49</f>
        <v>0</v>
      </c>
      <c r="K53" s="73"/>
    </row>
  </sheetData>
  <mergeCells count="26">
    <mergeCell ref="A2:H2"/>
    <mergeCell ref="A3:H3"/>
    <mergeCell ref="C37:D37"/>
    <mergeCell ref="C38:D38"/>
    <mergeCell ref="C39:D39"/>
    <mergeCell ref="C48:D48"/>
    <mergeCell ref="A5:A14"/>
    <mergeCell ref="A15:A36"/>
    <mergeCell ref="A37:A40"/>
    <mergeCell ref="A41:A48"/>
    <mergeCell ref="B5:B10"/>
    <mergeCell ref="B11:B14"/>
    <mergeCell ref="B15:B29"/>
    <mergeCell ref="B30:B36"/>
    <mergeCell ref="B37:B40"/>
    <mergeCell ref="B41:B48"/>
    <mergeCell ref="C5:C6"/>
    <mergeCell ref="C7:C8"/>
    <mergeCell ref="C9:C10"/>
    <mergeCell ref="C11:C12"/>
    <mergeCell ref="C13:C14"/>
    <mergeCell ref="C15:C18"/>
    <mergeCell ref="C19:C28"/>
    <mergeCell ref="C31:C35"/>
    <mergeCell ref="C41:C47"/>
    <mergeCell ref="E42:E47"/>
  </mergeCells>
  <pageMargins left="0.629166666666667" right="0.35416666666666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0"/>
  <sheetViews>
    <sheetView workbookViewId="0">
      <selection activeCell="A2" sqref="A2:A12"/>
    </sheetView>
  </sheetViews>
  <sheetFormatPr defaultColWidth="9" defaultRowHeight="13.5" outlineLevelCol="6"/>
  <cols>
    <col min="6" max="6" width="9.5" customWidth="1"/>
  </cols>
  <sheetData>
    <row r="2" ht="14.25"/>
    <row r="3" ht="15" spans="1:7">
      <c r="A3" s="25" t="s">
        <v>228</v>
      </c>
      <c r="B3" s="26" t="s">
        <v>229</v>
      </c>
      <c r="C3" s="26" t="s">
        <v>230</v>
      </c>
      <c r="D3" s="26" t="s">
        <v>231</v>
      </c>
      <c r="E3" s="27" t="s">
        <v>232</v>
      </c>
      <c r="F3" s="26" t="s">
        <v>233</v>
      </c>
      <c r="G3" s="26" t="s">
        <v>234</v>
      </c>
    </row>
    <row r="4" ht="16.5" spans="1:7">
      <c r="A4" s="28" t="s">
        <v>235</v>
      </c>
      <c r="B4" s="29">
        <v>15</v>
      </c>
      <c r="C4" s="29">
        <v>40</v>
      </c>
      <c r="D4" s="29">
        <v>25</v>
      </c>
      <c r="E4" s="29">
        <v>20</v>
      </c>
      <c r="F4" s="29">
        <v>100</v>
      </c>
      <c r="G4" s="30" t="s">
        <v>236</v>
      </c>
    </row>
    <row r="5" ht="15" spans="1:7">
      <c r="A5" s="28" t="s">
        <v>237</v>
      </c>
      <c r="B5" s="29">
        <v>15</v>
      </c>
      <c r="C5" s="29">
        <v>34.5</v>
      </c>
      <c r="D5" s="29">
        <v>16</v>
      </c>
      <c r="E5" s="29">
        <v>18.62</v>
      </c>
      <c r="F5" s="29">
        <v>84.12</v>
      </c>
      <c r="G5" s="29" t="s">
        <v>238</v>
      </c>
    </row>
    <row r="6" spans="3:3">
      <c r="C6" s="31">
        <f>'评-2项目情况评分表'!K36*0.9+100*0.1</f>
        <v>37</v>
      </c>
    </row>
    <row r="7" ht="14.25"/>
    <row r="8" ht="15" spans="1:7">
      <c r="A8" s="25" t="s">
        <v>228</v>
      </c>
      <c r="B8" s="26" t="s">
        <v>229</v>
      </c>
      <c r="C8" s="26" t="s">
        <v>230</v>
      </c>
      <c r="D8" s="26" t="s">
        <v>231</v>
      </c>
      <c r="E8" s="27" t="s">
        <v>232</v>
      </c>
      <c r="F8" s="26" t="s">
        <v>233</v>
      </c>
      <c r="G8" s="26" t="s">
        <v>234</v>
      </c>
    </row>
    <row r="9" spans="2:5">
      <c r="B9" s="31">
        <f>'评-2项目情况评分表'!K14</f>
        <v>10</v>
      </c>
      <c r="C9" s="32">
        <f>'评-2项目情况评分表'!K36</f>
        <v>30</v>
      </c>
      <c r="D9" s="31">
        <f>'评-2项目情况评分表'!K40</f>
        <v>20</v>
      </c>
      <c r="E9" s="31">
        <f>'评-2项目情况评分表'!K48</f>
        <v>0</v>
      </c>
    </row>
    <row r="10" spans="1:6">
      <c r="A10" t="str">
        <f>A4</f>
        <v>标准分</v>
      </c>
      <c r="B10" s="31">
        <f>B9*0.9</f>
        <v>9</v>
      </c>
      <c r="C10" s="31">
        <f>C9*0.9+100*0.1</f>
        <v>37</v>
      </c>
      <c r="D10" s="31">
        <f>D9*0.9</f>
        <v>18</v>
      </c>
      <c r="E10" s="31">
        <f>E9*0.9</f>
        <v>0</v>
      </c>
      <c r="F10" s="31">
        <f>SUM(B10:E10)</f>
        <v>64</v>
      </c>
    </row>
  </sheetData>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46"/>
  <sheetViews>
    <sheetView topLeftCell="A28" workbookViewId="0">
      <selection activeCell="A2" sqref="A2:A12"/>
    </sheetView>
  </sheetViews>
  <sheetFormatPr defaultColWidth="9" defaultRowHeight="13.5" outlineLevelCol="6"/>
  <cols>
    <col min="1" max="1" width="8.5" customWidth="1"/>
    <col min="2" max="2" width="8" customWidth="1"/>
    <col min="3" max="3" width="22.375" customWidth="1"/>
    <col min="4" max="4" width="33" customWidth="1"/>
  </cols>
  <sheetData>
    <row r="2" spans="1:4">
      <c r="A2" s="9" t="s">
        <v>74</v>
      </c>
      <c r="B2" s="9" t="s">
        <v>75</v>
      </c>
      <c r="C2" s="9" t="s">
        <v>76</v>
      </c>
      <c r="D2" s="9" t="s">
        <v>77</v>
      </c>
    </row>
    <row r="3" customHeight="1" spans="1:4">
      <c r="A3" s="10" t="s">
        <v>82</v>
      </c>
      <c r="B3" s="11" t="s">
        <v>83</v>
      </c>
      <c r="C3" s="12" t="s">
        <v>84</v>
      </c>
      <c r="D3" s="11" t="s">
        <v>85</v>
      </c>
    </row>
    <row r="4" spans="1:4">
      <c r="A4" s="10"/>
      <c r="B4" s="11"/>
      <c r="C4" s="13"/>
      <c r="D4" s="11" t="s">
        <v>88</v>
      </c>
    </row>
    <row r="5" customHeight="1" spans="1:4">
      <c r="A5" s="10"/>
      <c r="B5" s="11"/>
      <c r="C5" s="12" t="s">
        <v>91</v>
      </c>
      <c r="D5" s="11" t="s">
        <v>92</v>
      </c>
    </row>
    <row r="6" spans="1:4">
      <c r="A6" s="10"/>
      <c r="B6" s="11"/>
      <c r="C6" s="13"/>
      <c r="D6" s="11" t="s">
        <v>95</v>
      </c>
    </row>
    <row r="7" spans="1:4">
      <c r="A7" s="10"/>
      <c r="B7" s="11"/>
      <c r="C7" s="11" t="s">
        <v>98</v>
      </c>
      <c r="D7" s="14" t="s">
        <v>99</v>
      </c>
    </row>
    <row r="8" spans="1:4">
      <c r="A8" s="10"/>
      <c r="B8" s="11"/>
      <c r="C8" s="11"/>
      <c r="D8" s="14" t="s">
        <v>102</v>
      </c>
    </row>
    <row r="9" customHeight="1" spans="1:4">
      <c r="A9" s="10"/>
      <c r="B9" s="11" t="s">
        <v>105</v>
      </c>
      <c r="C9" s="12" t="s">
        <v>106</v>
      </c>
      <c r="D9" s="11" t="s">
        <v>107</v>
      </c>
    </row>
    <row r="10" spans="1:4">
      <c r="A10" s="10"/>
      <c r="B10" s="11"/>
      <c r="C10" s="13"/>
      <c r="D10" s="11" t="s">
        <v>110</v>
      </c>
    </row>
    <row r="11" spans="1:4">
      <c r="A11" s="10"/>
      <c r="B11" s="11"/>
      <c r="C11" s="12" t="s">
        <v>113</v>
      </c>
      <c r="D11" s="11" t="s">
        <v>114</v>
      </c>
    </row>
    <row r="12" spans="1:4">
      <c r="A12" s="10"/>
      <c r="B12" s="11"/>
      <c r="C12" s="13"/>
      <c r="D12" s="14" t="s">
        <v>117</v>
      </c>
    </row>
    <row r="13" customHeight="1" spans="1:4">
      <c r="A13" s="10" t="s">
        <v>120</v>
      </c>
      <c r="B13" s="15" t="s">
        <v>121</v>
      </c>
      <c r="C13" s="11" t="s">
        <v>122</v>
      </c>
      <c r="D13" s="11" t="s">
        <v>123</v>
      </c>
    </row>
    <row r="14" spans="1:4">
      <c r="A14" s="10"/>
      <c r="B14" s="16"/>
      <c r="C14" s="11"/>
      <c r="D14" s="11" t="s">
        <v>126</v>
      </c>
    </row>
    <row r="15" spans="1:4">
      <c r="A15" s="10"/>
      <c r="B15" s="16"/>
      <c r="C15" s="11"/>
      <c r="D15" s="11" t="s">
        <v>129</v>
      </c>
    </row>
    <row r="16" spans="1:4">
      <c r="A16" s="10"/>
      <c r="B16" s="16"/>
      <c r="C16" s="11"/>
      <c r="D16" s="11" t="s">
        <v>132</v>
      </c>
    </row>
    <row r="17" customHeight="1" spans="1:4">
      <c r="A17" s="10"/>
      <c r="B17" s="16"/>
      <c r="C17" s="9" t="s">
        <v>135</v>
      </c>
      <c r="D17" s="11" t="s">
        <v>136</v>
      </c>
    </row>
    <row r="18" spans="1:4">
      <c r="A18" s="10"/>
      <c r="B18" s="16"/>
      <c r="C18" s="9"/>
      <c r="D18" s="14" t="s">
        <v>138</v>
      </c>
    </row>
    <row r="19" spans="1:4">
      <c r="A19" s="10"/>
      <c r="B19" s="16"/>
      <c r="C19" s="9"/>
      <c r="D19" s="11" t="s">
        <v>141</v>
      </c>
    </row>
    <row r="20" spans="1:4">
      <c r="A20" s="10"/>
      <c r="B20" s="16"/>
      <c r="C20" s="9"/>
      <c r="D20" s="11" t="s">
        <v>144</v>
      </c>
    </row>
    <row r="21" spans="1:4">
      <c r="A21" s="10"/>
      <c r="B21" s="16"/>
      <c r="C21" s="9"/>
      <c r="D21" s="11" t="s">
        <v>147</v>
      </c>
    </row>
    <row r="22" spans="1:4">
      <c r="A22" s="10"/>
      <c r="B22" s="16"/>
      <c r="C22" s="9"/>
      <c r="D22" s="11" t="s">
        <v>150</v>
      </c>
    </row>
    <row r="23" spans="1:4">
      <c r="A23" s="10"/>
      <c r="B23" s="16"/>
      <c r="C23" s="9"/>
      <c r="D23" s="11" t="s">
        <v>153</v>
      </c>
    </row>
    <row r="24" spans="1:4">
      <c r="A24" s="10"/>
      <c r="B24" s="16"/>
      <c r="C24" s="9"/>
      <c r="D24" s="11" t="s">
        <v>156</v>
      </c>
    </row>
    <row r="25" spans="1:4">
      <c r="A25" s="10"/>
      <c r="B25" s="16"/>
      <c r="C25" s="9"/>
      <c r="D25" s="11" t="s">
        <v>159</v>
      </c>
    </row>
    <row r="26" spans="1:4">
      <c r="A26" s="10"/>
      <c r="B26" s="16"/>
      <c r="C26" s="9"/>
      <c r="D26" s="11" t="s">
        <v>162</v>
      </c>
    </row>
    <row r="27" spans="1:4">
      <c r="A27" s="10"/>
      <c r="B27" s="16"/>
      <c r="C27" s="17" t="s">
        <v>165</v>
      </c>
      <c r="D27" s="11" t="s">
        <v>166</v>
      </c>
    </row>
    <row r="28" customHeight="1" spans="1:4">
      <c r="A28" s="10"/>
      <c r="B28" s="11" t="s">
        <v>169</v>
      </c>
      <c r="C28" s="11" t="s">
        <v>170</v>
      </c>
      <c r="D28" s="11" t="s">
        <v>171</v>
      </c>
    </row>
    <row r="29" spans="1:4">
      <c r="A29" s="10"/>
      <c r="B29" s="11"/>
      <c r="C29" s="11" t="s">
        <v>174</v>
      </c>
      <c r="D29" s="11" t="s">
        <v>175</v>
      </c>
    </row>
    <row r="30" spans="1:4">
      <c r="A30" s="10"/>
      <c r="B30" s="11"/>
      <c r="C30" s="11"/>
      <c r="D30" s="11" t="s">
        <v>178</v>
      </c>
    </row>
    <row r="31" spans="1:4">
      <c r="A31" s="10"/>
      <c r="B31" s="11"/>
      <c r="C31" s="11"/>
      <c r="D31" s="11" t="s">
        <v>181</v>
      </c>
    </row>
    <row r="32" spans="1:4">
      <c r="A32" s="10"/>
      <c r="B32" s="11"/>
      <c r="C32" s="11"/>
      <c r="D32" s="18" t="s">
        <v>184</v>
      </c>
    </row>
    <row r="33" spans="1:4">
      <c r="A33" s="10"/>
      <c r="B33" s="11"/>
      <c r="C33" s="11"/>
      <c r="D33" s="18" t="s">
        <v>185</v>
      </c>
    </row>
    <row r="34" spans="1:4">
      <c r="A34" s="10"/>
      <c r="B34" s="11"/>
      <c r="C34" s="19" t="s">
        <v>186</v>
      </c>
      <c r="D34" s="14" t="s">
        <v>187</v>
      </c>
    </row>
    <row r="35" customHeight="1" spans="1:4">
      <c r="A35" s="10" t="s">
        <v>190</v>
      </c>
      <c r="B35" s="14" t="s">
        <v>191</v>
      </c>
      <c r="C35" s="20" t="s">
        <v>192</v>
      </c>
      <c r="D35" s="21"/>
    </row>
    <row r="36" spans="1:4">
      <c r="A36" s="10"/>
      <c r="B36" s="14"/>
      <c r="C36" s="20" t="s">
        <v>195</v>
      </c>
      <c r="D36" s="21"/>
    </row>
    <row r="37" spans="1:4">
      <c r="A37" s="10"/>
      <c r="B37" s="14"/>
      <c r="C37" s="20" t="s">
        <v>198</v>
      </c>
      <c r="D37" s="21"/>
    </row>
    <row r="38" spans="1:4">
      <c r="A38" s="10"/>
      <c r="B38" s="14"/>
      <c r="C38" s="14" t="s">
        <v>201</v>
      </c>
      <c r="D38" s="14" t="s">
        <v>202</v>
      </c>
    </row>
    <row r="39" customHeight="1" spans="1:4">
      <c r="A39" s="10" t="s">
        <v>205</v>
      </c>
      <c r="B39" s="14" t="s">
        <v>206</v>
      </c>
      <c r="C39" s="12" t="s">
        <v>207</v>
      </c>
      <c r="D39" s="14" t="s">
        <v>208</v>
      </c>
    </row>
    <row r="40" spans="1:4">
      <c r="A40" s="10"/>
      <c r="B40" s="14"/>
      <c r="C40" s="22"/>
      <c r="D40" s="14" t="s">
        <v>211</v>
      </c>
    </row>
    <row r="41" spans="1:7">
      <c r="A41" s="10"/>
      <c r="B41" s="14"/>
      <c r="C41" s="22"/>
      <c r="D41" s="14" t="s">
        <v>214</v>
      </c>
      <c r="G41">
        <f>26+8</f>
        <v>34</v>
      </c>
    </row>
    <row r="42" spans="1:4">
      <c r="A42" s="10"/>
      <c r="B42" s="14"/>
      <c r="C42" s="22"/>
      <c r="D42" s="14" t="s">
        <v>216</v>
      </c>
    </row>
    <row r="43" spans="1:4">
      <c r="A43" s="10"/>
      <c r="B43" s="14"/>
      <c r="C43" s="22"/>
      <c r="D43" s="14" t="s">
        <v>218</v>
      </c>
    </row>
    <row r="44" spans="1:4">
      <c r="A44" s="10"/>
      <c r="B44" s="14"/>
      <c r="C44" s="22"/>
      <c r="D44" s="14" t="s">
        <v>220</v>
      </c>
    </row>
    <row r="45" spans="1:4">
      <c r="A45" s="10"/>
      <c r="B45" s="14"/>
      <c r="C45" s="13"/>
      <c r="D45" s="14" t="s">
        <v>222</v>
      </c>
    </row>
    <row r="46" spans="1:4">
      <c r="A46" s="10"/>
      <c r="B46" s="14"/>
      <c r="C46" s="23" t="s">
        <v>224</v>
      </c>
      <c r="D46" s="24"/>
    </row>
  </sheetData>
  <mergeCells count="23">
    <mergeCell ref="C35:D35"/>
    <mergeCell ref="C36:D36"/>
    <mergeCell ref="C37:D37"/>
    <mergeCell ref="C46:D46"/>
    <mergeCell ref="A3:A12"/>
    <mergeCell ref="A13:A34"/>
    <mergeCell ref="A35:A38"/>
    <mergeCell ref="A39:A46"/>
    <mergeCell ref="B3:B8"/>
    <mergeCell ref="B9:B12"/>
    <mergeCell ref="B13:B27"/>
    <mergeCell ref="B28:B34"/>
    <mergeCell ref="B35:B38"/>
    <mergeCell ref="B39:B46"/>
    <mergeCell ref="C3:C4"/>
    <mergeCell ref="C5:C6"/>
    <mergeCell ref="C7:C8"/>
    <mergeCell ref="C9:C10"/>
    <mergeCell ref="C11:C12"/>
    <mergeCell ref="C13:C16"/>
    <mergeCell ref="C17:C26"/>
    <mergeCell ref="C29:C33"/>
    <mergeCell ref="C39:C45"/>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9"/>
  <sheetViews>
    <sheetView workbookViewId="0">
      <selection activeCell="A2" sqref="A2:A12"/>
    </sheetView>
  </sheetViews>
  <sheetFormatPr defaultColWidth="9" defaultRowHeight="13.5" outlineLevelCol="1"/>
  <cols>
    <col min="1" max="1" width="14.75" customWidth="1"/>
    <col min="2" max="2" width="40.125" customWidth="1"/>
  </cols>
  <sheetData>
    <row r="1" spans="1:2">
      <c r="A1" s="1" t="s">
        <v>9</v>
      </c>
      <c r="B1" s="1" t="s">
        <v>10</v>
      </c>
    </row>
    <row r="2" spans="1:2">
      <c r="A2" s="2" t="s">
        <v>15</v>
      </c>
      <c r="B2" s="3" t="s">
        <v>16</v>
      </c>
    </row>
    <row r="3" spans="1:2">
      <c r="A3" s="4"/>
      <c r="B3" s="5" t="s">
        <v>19</v>
      </c>
    </row>
    <row r="4" spans="1:2">
      <c r="A4" s="4"/>
      <c r="B4" s="5" t="s">
        <v>22</v>
      </c>
    </row>
    <row r="5" spans="1:2">
      <c r="A5" s="4"/>
      <c r="B5" s="6" t="s">
        <v>25</v>
      </c>
    </row>
    <row r="6" spans="1:2">
      <c r="A6" s="4"/>
      <c r="B6" s="6" t="s">
        <v>28</v>
      </c>
    </row>
    <row r="7" spans="1:2">
      <c r="A7" s="4"/>
      <c r="B7" s="6" t="s">
        <v>31</v>
      </c>
    </row>
    <row r="8" spans="1:2">
      <c r="A8" s="4"/>
      <c r="B8" s="6" t="s">
        <v>34</v>
      </c>
    </row>
    <row r="9" spans="1:2">
      <c r="A9" s="4"/>
      <c r="B9" s="7" t="s">
        <v>37</v>
      </c>
    </row>
    <row r="10" spans="1:2">
      <c r="A10" s="4"/>
      <c r="B10" s="7" t="s">
        <v>40</v>
      </c>
    </row>
    <row r="11" spans="1:2">
      <c r="A11" s="4"/>
      <c r="B11" s="3" t="s">
        <v>43</v>
      </c>
    </row>
    <row r="12" spans="1:2">
      <c r="A12" s="8"/>
      <c r="B12" s="5" t="s">
        <v>46</v>
      </c>
    </row>
    <row r="13" spans="1:2">
      <c r="A13" s="6" t="s">
        <v>49</v>
      </c>
      <c r="B13" s="3" t="s">
        <v>50</v>
      </c>
    </row>
    <row r="14" spans="1:2">
      <c r="A14" s="6"/>
      <c r="B14" s="3" t="s">
        <v>53</v>
      </c>
    </row>
    <row r="15" spans="1:2">
      <c r="A15" s="6"/>
      <c r="B15" s="3" t="s">
        <v>56</v>
      </c>
    </row>
    <row r="16" spans="1:2">
      <c r="A16" s="6"/>
      <c r="B16" s="3" t="s">
        <v>59</v>
      </c>
    </row>
    <row r="17" spans="1:2">
      <c r="A17" s="6"/>
      <c r="B17" s="3" t="s">
        <v>62</v>
      </c>
    </row>
    <row r="18" spans="1:2">
      <c r="A18" s="6"/>
      <c r="B18" s="3" t="s">
        <v>65</v>
      </c>
    </row>
    <row r="19" spans="1:2">
      <c r="A19" s="6"/>
      <c r="B19" s="3" t="s">
        <v>68</v>
      </c>
    </row>
  </sheetData>
  <mergeCells count="2">
    <mergeCell ref="A2:A12"/>
    <mergeCell ref="A13:A19"/>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封面</vt:lpstr>
      <vt:lpstr>评-1县区级管理部门评分表 </vt:lpstr>
      <vt:lpstr>评-2项目情况评分表</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2018-05-21T02:23:29Z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2052-10.1.0.7346</vt:lpwstr>
  </property>
</Properties>
</file>